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grbcic_laura\Desktop\IZVRŠENJE SVE GODINE\IZVRŠENJE 2025 - SVE\Tablice I-VI 2025\Tablice PRAVE ZA SLANJE\"/>
    </mc:Choice>
  </mc:AlternateContent>
  <xr:revisionPtr revIDLastSave="0" documentId="13_ncr:1_{6F61468B-7484-4250-9DF7-6CA5D0230178}" xr6:coauthVersionLast="47" xr6:coauthVersionMax="47" xr10:uidLastSave="{00000000-0000-0000-0000-000000000000}"/>
  <bookViews>
    <workbookView xWindow="5910" yWindow="2250" windowWidth="21600" windowHeight="11475" firstSheet="4" activeTab="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0" i="1"/>
  <c r="F16" i="1" s="1"/>
  <c r="H13" i="1"/>
  <c r="G13" i="1"/>
  <c r="H10" i="1"/>
  <c r="G10" i="1"/>
  <c r="H16" i="1" l="1"/>
  <c r="G16" i="1"/>
</calcChain>
</file>

<file path=xl/sharedStrings.xml><?xml version="1.0" encoding="utf-8"?>
<sst xmlns="http://schemas.openxmlformats.org/spreadsheetml/2006/main" count="383" uniqueCount="195">
  <si>
    <t>PRIHODI UKUPNO</t>
  </si>
  <si>
    <t>RASHODI UKUPNO</t>
  </si>
  <si>
    <t>Prihodi poslovanja</t>
  </si>
  <si>
    <t>BROJČANA OZNAKA I NAZIV</t>
  </si>
  <si>
    <t>Primici od financijske imovine i zaduživanja</t>
  </si>
  <si>
    <t>Izdaci za financijsku imovinu i otplate zajmova</t>
  </si>
  <si>
    <t>I. OPĆI DIO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</si>
  <si>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</si>
  <si>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</si>
  <si>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</si>
  <si>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</si>
  <si>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</si>
  <si>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UKUPNI PRIHODI</t>
  </si>
  <si>
    <t>Pomoći iz inozemstva i od subjekata unutar općeg proračuna</t>
  </si>
  <si>
    <t>Prihodi od prodaje proizvoda i robe te pruženih usluga</t>
  </si>
  <si>
    <t>….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</si>
  <si>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</si>
  <si>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</si>
  <si>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</si>
  <si>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</si>
  <si>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</si>
  <si>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</si>
  <si>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</si>
  <si>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</si>
  <si>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</si>
  <si>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</si>
  <si>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</si>
  <si>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</si>
  <si>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</si>
  <si>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</si>
  <si>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</si>
  <si>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</si>
  <si>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</si>
  <si>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</si>
  <si>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</si>
  <si>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</si>
  <si>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</si>
  <si>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</si>
  <si>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</si>
  <si>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</si>
  <si>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</si>
  <si>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</si>
  <si>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</si>
  <si>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</si>
  <si>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</si>
  <si>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</si>
  <si>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</si>
  <si>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</si>
  <si>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</si>
  <si>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</si>
  <si>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 xml:space="preserve">Napomena:  </t>
  </si>
  <si>
    <t xml:space="preserve">IZVRŠENJE 
1.-6.2024.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</si>
  <si>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</si>
  <si>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IZVJEŠTAJ O IZVRŠENJU FINANCIJSKOG PLANA PRORAČUNSKOG KORISNIKA JEDINICE LOKALNE I PODRUČNE (REGIONALNE) SAMOUPRAVE ZA PRVO POLUGODIŠTE 2025. </t>
  </si>
  <si>
    <t xml:space="preserve">IZVRŠENJE 
1.-6.2025. </t>
  </si>
  <si>
    <t xml:space="preserve">** AKO Opći i Posebni dio polugodišnjeg izvještaja ne sadrži "TEKUĆI PLAN 2025.", "INDEKS"("IZVRŠENJE 1.-6.2025."/"TEKUĆI PLAN 2025.") iskazuje se kao "IZVRŠENJE 1.-6.2025."/"IZVORNI PLAN 2025." ODNOSNO "REBALANS 2025." </t>
  </si>
  <si>
    <t>5=4/2*100</t>
  </si>
  <si>
    <t>6=4/3*100</t>
  </si>
  <si>
    <t>VIŠKOVI/MANJKOVI</t>
  </si>
  <si>
    <t>UKUPAN PRENESENI VIŠAK / MANJAK IZ PRETHODNE GODINE</t>
  </si>
  <si>
    <t>VIŠAK KOJI SE RASPOREDIO ZA POKRIĆE RAZLIKE PRIHODA I RASHODA, PRIMITAKA I IZDATAKA</t>
  </si>
  <si>
    <t>MANJAK RAZLIKE PRIHODA I RASHODA, PRIMITAKA I IZDATAKA KOJI SE POKRIO</t>
  </si>
  <si>
    <t>UKUPNO KORIŠTENI REZULTAT</t>
  </si>
  <si>
    <t>IZVORNI PLAN 2025*</t>
  </si>
  <si>
    <t>Pomoći proračunskim korisnicima iz proračuna koji im nije nadležan</t>
  </si>
  <si>
    <t>Tekuće pomoći proračunskim korisnicima iz proračuna koji im nije nadležan</t>
  </si>
  <si>
    <t>Prihodi od upravnih i administrativnih pristojbi, pristojbi po posebnim propisima i naknada</t>
  </si>
  <si>
    <t>Prihodi po posebnim propisima</t>
  </si>
  <si>
    <t>Ostali nespomenuti prihodi</t>
  </si>
  <si>
    <t>Prihodi od prodaje proizvoda i robe te pruženih usluga, prihodi od donacija te povrati po protestiranim jamstvima</t>
  </si>
  <si>
    <t>Prihodi od pruženih usluga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</si>
  <si>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</si>
  <si>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</si>
  <si>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</si>
  <si>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</si>
  <si>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IZVORNI PLAN 2025.*</t>
  </si>
  <si>
    <t>IZVORNI PLAN 2025. *</t>
  </si>
  <si>
    <t>Rashodi poslovanja</t>
  </si>
  <si>
    <t>Rashodi za zaposlene</t>
  </si>
  <si>
    <t>Plaće (Bruto)</t>
  </si>
  <si>
    <t>Plaće za redovan rad</t>
  </si>
  <si>
    <t>Plaće za posebne uvjete rada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</si>
  <si>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</si>
  <si>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</si>
  <si>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</si>
  <si>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</si>
  <si>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</si>
  <si>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</si>
  <si>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</si>
  <si>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</si>
  <si>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</si>
  <si>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</si>
  <si>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</si>
  <si>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autogume</t>
  </si>
  <si>
    <t>Službena, radna i zaštitna odjeća i obuća</t>
  </si>
  <si>
    <t>Rashodi za usluge</t>
  </si>
  <si>
    <t>Usluge telefona, interneta,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</si>
  <si>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</si>
  <si>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</si>
  <si>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</si>
  <si>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</si>
  <si>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</si>
  <si>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</si>
  <si>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</si>
  <si>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</si>
  <si>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</si>
  <si>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</si>
  <si>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</si>
  <si>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</si>
  <si>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</si>
  <si>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</si>
  <si>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</si>
  <si>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</si>
  <si>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</si>
  <si>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</si>
  <si>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Rashodi za nabavu nefinancijske imovine</t>
  </si>
  <si>
    <t>Rashodi za nabavu neproizvedene dugotrajne imovine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</si>
  <si>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</si>
  <si>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</si>
  <si>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</si>
  <si>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</si>
  <si>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</si>
  <si>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</si>
  <si>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</si>
  <si>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Ostali rashodi za zaposlene</t>
  </si>
  <si>
    <t>Doprinosi na plaće</t>
  </si>
  <si>
    <t>Doprinosi za obvezno zdravstveno osiguranje</t>
  </si>
  <si>
    <t>Izvor: 1 OPĆI PRIHODI I PRIMICI</t>
  </si>
  <si>
    <t>Izvor: 11 OPĆI PRIHODI I PRIMICI</t>
  </si>
  <si>
    <t>Izvor: 3 VLASTITI PRIHODI</t>
  </si>
  <si>
    <t>Izvor: 31 VLASTITI PRIHODI - PRORAČUNSKI KORISNICI</t>
  </si>
  <si>
    <t>Izvor: 4 PRIHODI ZA POSEBNE NAMJENE</t>
  </si>
  <si>
    <t>Izvor: 44 PRIHODI ZA POSEBNE NAMJENE - PRORAČUNSKI KORISNICI</t>
  </si>
  <si>
    <t>Izvor: 5 POMOĆI</t>
  </si>
  <si>
    <t>Izvor: 57 POMOĆI - PRORAČUNSKI KORISNICI</t>
  </si>
  <si>
    <t>Izvor: 6 DONACIJE</t>
  </si>
  <si>
    <t>Izvor: 62 DONACIJE - PRORAČUNSKI KORISNICI</t>
  </si>
  <si>
    <t>UKUPNO PRIHODI</t>
  </si>
  <si>
    <t>IZVORNI PLAN  2025.*</t>
  </si>
  <si>
    <t>Izvor: 9 PRENESENA SREDSTVA IZ PRETHODNE GODINE</t>
  </si>
  <si>
    <t>Izvor: 94 VIŠAK - PRIHODI ZA POSEBNE NAMJENE</t>
  </si>
  <si>
    <t>08 Rekreacija, kultura i religija</t>
  </si>
  <si>
    <t>082 Služba kulture</t>
  </si>
  <si>
    <t>6=4/2*100</t>
  </si>
  <si>
    <t>1227 REDOVNA DJELATNOST USTANOVE</t>
  </si>
  <si>
    <t>A122701 STRUČNO, ADMINISTRATIVNO I TEHNIČKO OSOBLJE</t>
  </si>
  <si>
    <t>31 Rashodi za zaposlene</t>
  </si>
  <si>
    <t>3111 Plaće za redovan rad</t>
  </si>
  <si>
    <t>3114 Plaće za posebne uvjete rada</t>
  </si>
  <si>
    <t>3121 Ostali rashodi za zaposlene</t>
  </si>
  <si>
    <t>3132 Doprinosi za obvezno zdravstveno osiguranje</t>
  </si>
  <si>
    <t>A122702 REDOVNA DJELATNOST USTANOVE</t>
  </si>
  <si>
    <t>32 Materijalni rashodi</t>
  </si>
  <si>
    <t>3212 Naknade za prijevoz, za rad na terenu i odvojeni život</t>
  </si>
  <si>
    <t>3221 Uredski materijal i ostali materijalni rashodi</t>
  </si>
  <si>
    <t>3223 Energija</t>
  </si>
  <si>
    <t>3224 Materijal i dijelovi za tekuće i investicijsko održavanje</t>
  </si>
  <si>
    <t>3231 Usluge telefona, interneta, pošte i prijevoza</t>
  </si>
  <si>
    <t>3232 Usluge tekućeg i investicijskog održavanja</t>
  </si>
  <si>
    <t>3234 Komunalne usluge</t>
  </si>
  <si>
    <t>3238 Računalne usluge</t>
  </si>
  <si>
    <t>3239 Ostale usluge</t>
  </si>
  <si>
    <t>3292 Premije osiguranja</t>
  </si>
  <si>
    <t>3295 Pristojbe i naknade</t>
  </si>
  <si>
    <t>3233 Usluge promidžbe i informiranja</t>
  </si>
  <si>
    <t>3213 Stručno usavršavanje zaposlenika</t>
  </si>
  <si>
    <t>3225 Sitni inventar i autogume</t>
  </si>
  <si>
    <t>3227 Službena, radna i zaštitna odjeća i obuća</t>
  </si>
  <si>
    <t>3236 Zdravstvene i veterinarske usluge</t>
  </si>
  <si>
    <t>3237 Intelektualne i osobne usluge</t>
  </si>
  <si>
    <t>3294 Članarine i norme</t>
  </si>
  <si>
    <t>3299 Ostali nespomenuti rashodi poslovanja</t>
  </si>
  <si>
    <t>34 Financijski rashodi</t>
  </si>
  <si>
    <t>3431 Bankarske usluge i usluge platnog prometa</t>
  </si>
  <si>
    <t>3433 Zatezne kamate</t>
  </si>
  <si>
    <t>3235 Zakupnine i najamnine</t>
  </si>
  <si>
    <t>A122703 PROGRAMSKE AKTIVNOSTI USTANOVE</t>
  </si>
  <si>
    <t>3222 Materijal i sirovine</t>
  </si>
  <si>
    <t>3211 Službena putovanja</t>
  </si>
  <si>
    <t>3241 Naknade troškova osobama izvan radnog odnosa</t>
  </si>
  <si>
    <t>3293 Reprezentacija</t>
  </si>
  <si>
    <t>3214 Ostale naknade troškova zaposlenima</t>
  </si>
  <si>
    <t>A122704 REVIJA LUTKARSKIH KAZALIŠTA</t>
  </si>
  <si>
    <t>A122709 LJETNI PROGRAM</t>
  </si>
  <si>
    <t>K122705 NABAVA OPREME</t>
  </si>
  <si>
    <t>41 Rashodi za nabavu neproizvedene dugotrajne imovine</t>
  </si>
  <si>
    <t>42 Rashodi za nabavu proizvedene dugotrajne imovine</t>
  </si>
  <si>
    <t>4221 Uredska oprema i namještaj</t>
  </si>
  <si>
    <t>4222 Komunikacijska oprema</t>
  </si>
  <si>
    <t>4227 Uređaji, strojevi i oprema za ostale namjene</t>
  </si>
  <si>
    <t>4223 Oprema za održavanje i zaštitu</t>
  </si>
  <si>
    <t>4226 Sportska i glazbena oprema</t>
  </si>
  <si>
    <t>4=3/2*100</t>
  </si>
  <si>
    <t>IZVORNI PLAN 2025</t>
  </si>
  <si>
    <t>31106 GRADSKO KAZALIŠTE LUTAKA 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</si>
</sst>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u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Verdana"/>
      <family val="2"/>
      <charset val="238"/>
    </font>
    <font>
      <sz val="9"/>
      <color rgb="FF0000FF"/>
      <name val="Verdana"/>
      <family val="2"/>
      <charset val="238"/>
    </font>
    <font>
      <sz val="10"/>
      <color rgb="FF0000FF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DEBF7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4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0" borderId="0" xfId="0" quotePrefix="1" applyFont="1" applyAlignment="1">
      <alignment horizontal="left" wrapText="1"/>
    </xf>
    <xf numFmtId="0" fontId="7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2" fillId="0" borderId="0" xfId="0" applyFont="1"/>
    <xf numFmtId="0" fontId="0" fillId="0" borderId="3" xfId="0" applyBorder="1"/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0" fillId="3" borderId="0" xfId="0" applyFill="1"/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quotePrefix="1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8" fillId="0" borderId="0" xfId="0" applyFont="1"/>
    <xf numFmtId="0" fontId="20" fillId="0" borderId="0" xfId="0" applyFont="1"/>
    <xf numFmtId="0" fontId="21" fillId="0" borderId="0" xfId="0" applyFont="1"/>
    <xf numFmtId="4" fontId="10" fillId="4" borderId="3" xfId="0" applyNumberFormat="1" applyFont="1" applyFill="1" applyBorder="1" applyAlignment="1">
      <alignment horizontal="right" vertical="center" wrapText="1"/>
    </xf>
    <xf numFmtId="4" fontId="13" fillId="5" borderId="3" xfId="0" applyNumberFormat="1" applyFont="1" applyFill="1" applyBorder="1" applyAlignment="1">
      <alignment horizontal="right" vertical="center"/>
    </xf>
    <xf numFmtId="4" fontId="10" fillId="0" borderId="3" xfId="0" applyNumberFormat="1" applyFont="1" applyBorder="1"/>
    <xf numFmtId="0" fontId="23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right" vertical="center"/>
    </xf>
    <xf numFmtId="0" fontId="25" fillId="0" borderId="0" xfId="0" applyFont="1"/>
    <xf numFmtId="0" fontId="10" fillId="0" borderId="3" xfId="0" quotePrefix="1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6" fillId="0" borderId="3" xfId="0" quotePrefix="1" applyFont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/>
    </xf>
    <xf numFmtId="164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 applyAlignment="1">
      <alignment horizontal="center"/>
    </xf>
    <xf numFmtId="164" fontId="10" fillId="0" borderId="3" xfId="0" applyNumberFormat="1" applyFont="1" applyBorder="1" applyAlignment="1">
      <alignment horizontal="right"/>
    </xf>
    <xf numFmtId="164" fontId="10" fillId="0" borderId="3" xfId="0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164" fontId="10" fillId="0" borderId="3" xfId="0" applyNumberFormat="1" applyFont="1" applyBorder="1" applyAlignment="1">
      <alignment horizontal="center" vertical="center" wrapText="1"/>
    </xf>
    <xf numFmtId="164" fontId="10" fillId="3" borderId="3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8" fillId="0" borderId="0" xfId="0" applyFont="1"/>
    <xf numFmtId="4" fontId="10" fillId="0" borderId="3" xfId="0" applyNumberFormat="1" applyFont="1" applyBorder="1" applyAlignment="1">
      <alignment horizontal="right"/>
    </xf>
    <xf numFmtId="4" fontId="10" fillId="3" borderId="3" xfId="0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8" fillId="2" borderId="0" xfId="0" quotePrefix="1" applyFont="1" applyFill="1" applyAlignment="1">
      <alignment horizontal="left" vertical="center"/>
    </xf>
    <xf numFmtId="0" fontId="8" fillId="2" borderId="0" xfId="0" quotePrefix="1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/>
    </xf>
    <xf numFmtId="0" fontId="29" fillId="6" borderId="8" xfId="0" applyFont="1" applyFill="1" applyBorder="1" applyAlignment="1">
      <alignment horizontal="right" wrapText="1" indent="1"/>
    </xf>
    <xf numFmtId="4" fontId="15" fillId="6" borderId="8" xfId="0" applyNumberFormat="1" applyFont="1" applyFill="1" applyBorder="1" applyAlignment="1">
      <alignment horizontal="right" wrapText="1" indent="1"/>
    </xf>
    <xf numFmtId="0" fontId="15" fillId="6" borderId="8" xfId="0" applyFont="1" applyFill="1" applyBorder="1" applyAlignment="1">
      <alignment horizontal="right" wrapText="1" indent="1"/>
    </xf>
    <xf numFmtId="0" fontId="29" fillId="6" borderId="8" xfId="0" applyFont="1" applyFill="1" applyBorder="1" applyAlignment="1">
      <alignment horizontal="left" wrapText="1" indent="1"/>
    </xf>
    <xf numFmtId="0" fontId="15" fillId="6" borderId="8" xfId="0" applyFont="1" applyFill="1" applyBorder="1" applyAlignment="1">
      <alignment horizontal="left" wrapText="1" indent="1"/>
    </xf>
    <xf numFmtId="4" fontId="30" fillId="6" borderId="8" xfId="0" applyNumberFormat="1" applyFont="1" applyFill="1" applyBorder="1" applyAlignment="1">
      <alignment horizontal="right" wrapText="1" indent="1"/>
    </xf>
    <xf numFmtId="0" fontId="30" fillId="6" borderId="8" xfId="0" applyFont="1" applyFill="1" applyBorder="1" applyAlignment="1">
      <alignment horizontal="right" wrapText="1" indent="1"/>
    </xf>
    <xf numFmtId="1" fontId="8" fillId="2" borderId="3" xfId="0" applyNumberFormat="1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wrapText="1"/>
    </xf>
    <xf numFmtId="0" fontId="30" fillId="6" borderId="8" xfId="0" applyFont="1" applyFill="1" applyBorder="1" applyAlignment="1">
      <alignment wrapText="1"/>
    </xf>
    <xf numFmtId="0" fontId="31" fillId="6" borderId="8" xfId="0" applyFont="1" applyFill="1" applyBorder="1" applyAlignment="1">
      <alignment horizontal="right" wrapText="1" indent="1"/>
    </xf>
    <xf numFmtId="4" fontId="15" fillId="6" borderId="0" xfId="0" applyNumberFormat="1" applyFont="1" applyFill="1" applyAlignment="1">
      <alignment horizontal="right" wrapText="1" indent="1"/>
    </xf>
    <xf numFmtId="0" fontId="15" fillId="6" borderId="0" xfId="0" applyFont="1" applyFill="1" applyAlignment="1">
      <alignment horizontal="right" wrapText="1" indent="1"/>
    </xf>
    <xf numFmtId="0" fontId="29" fillId="6" borderId="0" xfId="0" applyFont="1" applyFill="1" applyAlignment="1">
      <alignment horizontal="right" wrapText="1" indent="1"/>
    </xf>
    <xf numFmtId="0" fontId="30" fillId="6" borderId="3" xfId="0" applyFont="1" applyFill="1" applyBorder="1" applyAlignment="1">
      <alignment horizontal="left" wrapText="1" indent="4"/>
    </xf>
    <xf numFmtId="0" fontId="15" fillId="6" borderId="3" xfId="0" applyFont="1" applyFill="1" applyBorder="1" applyAlignment="1">
      <alignment horizontal="left" wrapText="1" indent="3"/>
    </xf>
    <xf numFmtId="0" fontId="15" fillId="6" borderId="0" xfId="0" applyFont="1" applyFill="1" applyAlignment="1">
      <alignment horizontal="left" wrapText="1" indent="3"/>
    </xf>
    <xf numFmtId="0" fontId="15" fillId="6" borderId="0" xfId="0" applyFont="1" applyFill="1" applyAlignment="1">
      <alignment horizontal="left" wrapText="1" indent="1"/>
    </xf>
    <xf numFmtId="0" fontId="0" fillId="0" borderId="0" xfId="0" applyAlignment="1">
      <alignment horizontal="left"/>
    </xf>
    <xf numFmtId="4" fontId="30" fillId="6" borderId="8" xfId="0" applyNumberFormat="1" applyFont="1" applyFill="1" applyBorder="1" applyAlignment="1">
      <alignment horizontal="right" wrapText="1"/>
    </xf>
    <xf numFmtId="0" fontId="30" fillId="6" borderId="8" xfId="0" applyFont="1" applyFill="1" applyBorder="1" applyAlignment="1">
      <alignment horizontal="right" wrapText="1"/>
    </xf>
    <xf numFmtId="4" fontId="15" fillId="6" borderId="8" xfId="0" applyNumberFormat="1" applyFont="1" applyFill="1" applyBorder="1" applyAlignment="1">
      <alignment horizontal="right" wrapText="1"/>
    </xf>
    <xf numFmtId="0" fontId="15" fillId="6" borderId="8" xfId="0" applyFont="1" applyFill="1" applyBorder="1" applyAlignment="1">
      <alignment horizontal="right" wrapText="1"/>
    </xf>
    <xf numFmtId="4" fontId="10" fillId="2" borderId="3" xfId="0" applyNumberFormat="1" applyFont="1" applyFill="1" applyBorder="1" applyAlignment="1">
      <alignment horizontal="right" vertical="center" wrapText="1"/>
    </xf>
    <xf numFmtId="4" fontId="15" fillId="6" borderId="3" xfId="0" applyNumberFormat="1" applyFont="1" applyFill="1" applyBorder="1" applyAlignment="1">
      <alignment horizontal="right" wrapText="1"/>
    </xf>
    <xf numFmtId="4" fontId="29" fillId="6" borderId="3" xfId="0" applyNumberFormat="1" applyFont="1" applyFill="1" applyBorder="1" applyAlignment="1">
      <alignment horizontal="right" wrapText="1"/>
    </xf>
    <xf numFmtId="0" fontId="15" fillId="6" borderId="11" xfId="0" applyFont="1" applyFill="1" applyBorder="1" applyAlignment="1">
      <alignment horizontal="left" wrapText="1" indent="1"/>
    </xf>
    <xf numFmtId="0" fontId="15" fillId="6" borderId="12" xfId="0" applyFont="1" applyFill="1" applyBorder="1" applyAlignment="1">
      <alignment horizontal="left" wrapText="1" inden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0" fontId="30" fillId="3" borderId="3" xfId="0" applyFont="1" applyFill="1" applyBorder="1" applyAlignment="1">
      <alignment horizontal="center" vertical="center" wrapText="1" indent="1"/>
    </xf>
    <xf numFmtId="0" fontId="5" fillId="3" borderId="9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left" wrapText="1" indent="4"/>
    </xf>
    <xf numFmtId="0" fontId="29" fillId="6" borderId="3" xfId="0" applyFont="1" applyFill="1" applyBorder="1" applyAlignment="1">
      <alignment horizontal="left" wrapText="1" indent="1"/>
    </xf>
    <xf numFmtId="0" fontId="33" fillId="6" borderId="3" xfId="0" applyFont="1" applyFill="1" applyBorder="1" applyAlignment="1">
      <alignment horizontal="left" wrapText="1" indent="1"/>
    </xf>
    <xf numFmtId="0" fontId="32" fillId="6" borderId="3" xfId="0" applyFont="1" applyFill="1" applyBorder="1" applyAlignment="1">
      <alignment horizontal="left" wrapText="1" indent="1"/>
    </xf>
    <xf numFmtId="0" fontId="33" fillId="6" borderId="3" xfId="0" applyFont="1" applyFill="1" applyBorder="1" applyAlignment="1">
      <alignment horizontal="left" wrapText="1" indent="2"/>
    </xf>
    <xf numFmtId="0" fontId="15" fillId="6" borderId="3" xfId="0" applyFont="1" applyFill="1" applyBorder="1" applyAlignment="1">
      <alignment horizontal="left" wrapText="1" indent="5"/>
    </xf>
    <xf numFmtId="4" fontId="15" fillId="6" borderId="3" xfId="0" applyNumberFormat="1" applyFont="1" applyFill="1" applyBorder="1" applyAlignment="1">
      <alignment horizontal="right" wrapText="1" indent="1"/>
    </xf>
    <xf numFmtId="0" fontId="15" fillId="6" borderId="3" xfId="0" applyFont="1" applyFill="1" applyBorder="1" applyAlignment="1">
      <alignment horizontal="right" wrapText="1" indent="1"/>
    </xf>
    <xf numFmtId="4" fontId="33" fillId="6" borderId="3" xfId="0" applyNumberFormat="1" applyFont="1" applyFill="1" applyBorder="1" applyAlignment="1">
      <alignment horizontal="right" wrapText="1" indent="1"/>
    </xf>
    <xf numFmtId="0" fontId="33" fillId="6" borderId="3" xfId="0" applyFont="1" applyFill="1" applyBorder="1" applyAlignment="1">
      <alignment horizontal="right" wrapText="1" indent="1"/>
    </xf>
    <xf numFmtId="0" fontId="4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0" fillId="0" borderId="0" xfId="0" applyFont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0" fillId="0" borderId="1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center" wrapText="1"/>
    </xf>
    <xf numFmtId="0" fontId="10" fillId="0" borderId="4" xfId="0" quotePrefix="1" applyFont="1" applyBorder="1" applyAlignment="1">
      <alignment horizontal="center" wrapText="1"/>
    </xf>
    <xf numFmtId="0" fontId="26" fillId="0" borderId="3" xfId="0" quotePrefix="1" applyFont="1" applyBorder="1" applyAlignment="1">
      <alignment horizontal="center" wrapText="1"/>
    </xf>
    <xf numFmtId="0" fontId="26" fillId="0" borderId="1" xfId="0" quotePrefix="1" applyFont="1" applyBorder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/>
    </xf>
    <xf numFmtId="0" fontId="10" fillId="0" borderId="1" xfId="0" quotePrefix="1" applyFont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0" borderId="5" xfId="0" applyFont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/>
    </xf>
    <xf numFmtId="0" fontId="10" fillId="3" borderId="2" xfId="0" quotePrefix="1" applyFont="1" applyFill="1" applyBorder="1" applyAlignment="1">
      <alignment horizontal="left" vertical="center" wrapText="1"/>
    </xf>
    <xf numFmtId="0" fontId="10" fillId="3" borderId="4" xfId="0" quotePrefix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2" fillId="0" borderId="5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26" fillId="0" borderId="2" xfId="0" quotePrefix="1" applyFont="1" applyBorder="1" applyAlignment="1">
      <alignment horizontal="center" wrapText="1"/>
    </xf>
    <xf numFmtId="0" fontId="26" fillId="0" borderId="4" xfId="0" quotePrefix="1" applyFont="1" applyBorder="1" applyAlignment="1">
      <alignment horizont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2" borderId="6" xfId="1" applyFont="1" applyFill="1" applyBorder="1" applyAlignment="1">
      <alignment horizontal="left" vertical="center" wrapText="1"/>
    </xf>
    <xf numFmtId="0" fontId="10" fillId="2" borderId="7" xfId="1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no 2" xfId="1" xr:uid="{2D858700-720E-4C24-B2C5-08E30E850F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2"/>
  <sheetViews>
    <sheetView topLeftCell="A25" workbookViewId="0">
      <selection activeCell="A41" sqref="A41:J42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1:12" ht="42" customHeight="1" x14ac:dyDescent="0.25">
      <c r="A1" s="122" t="s">
        <v>53</v>
      </c>
      <c r="B1" s="122"/>
      <c r="C1" s="122"/>
      <c r="D1" s="122"/>
      <c r="E1" s="122"/>
      <c r="F1" s="122"/>
      <c r="G1" s="122"/>
      <c r="H1" s="122"/>
      <c r="I1" s="122"/>
      <c r="J1" s="122"/>
      <c r="K1" s="102"/>
      <c r="L1" s="102"/>
    </row>
    <row r="2" spans="1:12" ht="18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ht="15.75" customHeight="1" x14ac:dyDescent="0.25">
      <c r="A3" s="122" t="s">
        <v>6</v>
      </c>
      <c r="B3" s="122"/>
      <c r="C3" s="122"/>
      <c r="D3" s="122"/>
      <c r="E3" s="122"/>
      <c r="F3" s="122"/>
      <c r="G3" s="122"/>
      <c r="H3" s="122"/>
      <c r="I3" s="122"/>
      <c r="J3" s="122"/>
      <c r="K3" s="102"/>
      <c r="L3" s="102"/>
    </row>
    <row r="4" spans="1:12" ht="36" customHeight="1" x14ac:dyDescent="0.25">
      <c r="B4" s="109"/>
      <c r="C4" s="109"/>
      <c r="D4" s="109"/>
      <c r="E4" s="1"/>
      <c r="F4" s="1"/>
      <c r="G4" s="1"/>
      <c r="H4" s="1"/>
      <c r="I4" s="1"/>
      <c r="J4" s="2"/>
      <c r="K4" s="2"/>
    </row>
    <row r="5" spans="1:12" ht="18" customHeight="1" x14ac:dyDescent="0.25">
      <c r="A5" s="122" t="s">
        <v>42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2" ht="18" customHeight="1" x14ac:dyDescent="0.25">
      <c r="A6" s="23"/>
      <c r="B6" s="24"/>
      <c r="C6" s="24"/>
      <c r="D6" s="24"/>
      <c r="E6" s="24"/>
      <c r="F6" s="24"/>
      <c r="G6" s="24"/>
      <c r="H6" s="24"/>
      <c r="I6" s="29"/>
      <c r="J6" s="30"/>
    </row>
    <row r="7" spans="1:12" x14ac:dyDescent="0.25">
      <c r="A7" s="123" t="s">
        <v>43</v>
      </c>
      <c r="B7" s="123"/>
      <c r="C7" s="123"/>
      <c r="D7" s="123"/>
      <c r="E7" s="123"/>
      <c r="F7" s="36"/>
      <c r="G7" s="36"/>
      <c r="H7" s="36"/>
      <c r="I7" s="37"/>
      <c r="J7" s="38"/>
    </row>
    <row r="8" spans="1:12" ht="25.5" x14ac:dyDescent="0.25">
      <c r="A8" s="110" t="s">
        <v>3</v>
      </c>
      <c r="B8" s="111"/>
      <c r="C8" s="111"/>
      <c r="D8" s="111"/>
      <c r="E8" s="112"/>
      <c r="F8" s="39" t="s">
        <v>51</v>
      </c>
      <c r="G8" s="40" t="s">
        <v>63</v>
      </c>
      <c r="H8" s="39" t="s">
        <v>54</v>
      </c>
      <c r="I8" s="40" t="s">
        <v>10</v>
      </c>
      <c r="J8" s="40" t="s">
        <v>34</v>
      </c>
    </row>
    <row r="9" spans="1:12" s="16" customFormat="1" ht="11.25" x14ac:dyDescent="0.2">
      <c r="A9" s="113">
        <v>1</v>
      </c>
      <c r="B9" s="113"/>
      <c r="C9" s="113"/>
      <c r="D9" s="113"/>
      <c r="E9" s="114"/>
      <c r="F9" s="41">
        <v>2</v>
      </c>
      <c r="G9" s="42">
        <v>3</v>
      </c>
      <c r="H9" s="42">
        <v>4</v>
      </c>
      <c r="I9" s="42" t="s">
        <v>56</v>
      </c>
      <c r="J9" s="42" t="s">
        <v>57</v>
      </c>
    </row>
    <row r="10" spans="1:12" x14ac:dyDescent="0.25">
      <c r="A10" s="124" t="s">
        <v>0</v>
      </c>
      <c r="B10" s="121"/>
      <c r="C10" s="121"/>
      <c r="D10" s="121"/>
      <c r="E10" s="125"/>
      <c r="F10" s="44">
        <f t="shared" ref="F10" si="0">F11+F12</f>
        <v>447189.06</v>
      </c>
      <c r="G10" s="44">
        <f t="shared" ref="G10:H10" si="1">G11+G12</f>
        <v>1507650</v>
      </c>
      <c r="H10" s="44">
        <f t="shared" si="1"/>
        <v>590457.72</v>
      </c>
      <c r="I10" s="45">
        <v>132.04</v>
      </c>
      <c r="J10" s="45">
        <v>39.159999999999997</v>
      </c>
    </row>
    <row r="11" spans="1:12" x14ac:dyDescent="0.25">
      <c r="A11" s="115" t="s">
        <v>35</v>
      </c>
      <c r="B11" s="116"/>
      <c r="C11" s="116"/>
      <c r="D11" s="116"/>
      <c r="E11" s="117"/>
      <c r="F11" s="46">
        <v>447189.06</v>
      </c>
      <c r="G11" s="46">
        <v>1507650</v>
      </c>
      <c r="H11" s="46">
        <v>590457.72</v>
      </c>
      <c r="I11" s="47">
        <v>132.04</v>
      </c>
      <c r="J11" s="47">
        <v>39.159999999999997</v>
      </c>
    </row>
    <row r="12" spans="1:12" x14ac:dyDescent="0.25">
      <c r="A12" s="118" t="s">
        <v>40</v>
      </c>
      <c r="B12" s="117"/>
      <c r="C12" s="117"/>
      <c r="D12" s="117"/>
      <c r="E12" s="117"/>
      <c r="F12" s="46">
        <v>0</v>
      </c>
      <c r="G12" s="46">
        <v>0</v>
      </c>
      <c r="H12" s="46">
        <v>0</v>
      </c>
      <c r="I12" s="47"/>
      <c r="J12" s="47"/>
    </row>
    <row r="13" spans="1:12" x14ac:dyDescent="0.25">
      <c r="A13" s="48" t="s">
        <v>1</v>
      </c>
      <c r="B13" s="43"/>
      <c r="C13" s="43"/>
      <c r="D13" s="43"/>
      <c r="E13" s="43"/>
      <c r="F13" s="44">
        <f t="shared" ref="F13" si="2">F14+F15</f>
        <v>434005.73</v>
      </c>
      <c r="G13" s="44">
        <f t="shared" ref="G13:H13" si="3">G14+G15</f>
        <v>1517650</v>
      </c>
      <c r="H13" s="44">
        <f t="shared" si="3"/>
        <v>582501.01</v>
      </c>
      <c r="I13" s="45">
        <v>134.22</v>
      </c>
      <c r="J13" s="45">
        <v>38.380000000000003</v>
      </c>
    </row>
    <row r="14" spans="1:12" x14ac:dyDescent="0.25">
      <c r="A14" s="119" t="s">
        <v>36</v>
      </c>
      <c r="B14" s="116"/>
      <c r="C14" s="116"/>
      <c r="D14" s="116"/>
      <c r="E14" s="116"/>
      <c r="F14" s="46">
        <v>428331.94</v>
      </c>
      <c r="G14" s="46">
        <v>1240250</v>
      </c>
      <c r="H14" s="46">
        <v>580657.27</v>
      </c>
      <c r="I14" s="49">
        <v>135.56</v>
      </c>
      <c r="J14" s="49">
        <v>46.82</v>
      </c>
    </row>
    <row r="15" spans="1:12" x14ac:dyDescent="0.25">
      <c r="A15" s="118" t="s">
        <v>37</v>
      </c>
      <c r="B15" s="117"/>
      <c r="C15" s="117"/>
      <c r="D15" s="117"/>
      <c r="E15" s="117"/>
      <c r="F15" s="46">
        <v>5673.79</v>
      </c>
      <c r="G15" s="46">
        <v>277400</v>
      </c>
      <c r="H15" s="46">
        <v>1843.74</v>
      </c>
      <c r="I15" s="49">
        <v>32.5</v>
      </c>
      <c r="J15" s="49">
        <v>0.66</v>
      </c>
    </row>
    <row r="16" spans="1:12" x14ac:dyDescent="0.25">
      <c r="A16" s="120" t="s">
        <v>44</v>
      </c>
      <c r="B16" s="121"/>
      <c r="C16" s="121"/>
      <c r="D16" s="121"/>
      <c r="E16" s="121"/>
      <c r="F16" s="44">
        <f t="shared" ref="F16" si="4">F10-F13</f>
        <v>13183.330000000016</v>
      </c>
      <c r="G16" s="44">
        <f>G10-G13</f>
        <v>-10000</v>
      </c>
      <c r="H16" s="44">
        <f t="shared" ref="H16" si="5">H10-H13</f>
        <v>7956.7099999999627</v>
      </c>
      <c r="I16" s="50">
        <v>42.27</v>
      </c>
      <c r="J16" s="50"/>
    </row>
    <row r="17" spans="1:41" ht="17.25" customHeight="1" x14ac:dyDescent="0.25">
      <c r="A17" s="51"/>
      <c r="B17" s="52"/>
      <c r="C17" s="52"/>
      <c r="D17" s="52"/>
      <c r="E17" s="52"/>
      <c r="F17" s="52"/>
      <c r="G17" s="52"/>
      <c r="H17" s="53"/>
      <c r="I17" s="53"/>
      <c r="J17" s="53"/>
    </row>
    <row r="18" spans="1:41" ht="18" customHeight="1" x14ac:dyDescent="0.25">
      <c r="A18" s="123" t="s">
        <v>45</v>
      </c>
      <c r="B18" s="123"/>
      <c r="C18" s="123"/>
      <c r="D18" s="123"/>
      <c r="E18" s="123"/>
      <c r="F18" s="52"/>
      <c r="G18" s="52"/>
      <c r="H18" s="53"/>
      <c r="I18" s="53"/>
      <c r="J18" s="53"/>
    </row>
    <row r="19" spans="1:41" ht="25.5" x14ac:dyDescent="0.25">
      <c r="A19" s="110" t="s">
        <v>3</v>
      </c>
      <c r="B19" s="111"/>
      <c r="C19" s="111"/>
      <c r="D19" s="111"/>
      <c r="E19" s="112"/>
      <c r="F19" s="39" t="s">
        <v>51</v>
      </c>
      <c r="G19" s="40" t="s">
        <v>63</v>
      </c>
      <c r="H19" s="39" t="s">
        <v>54</v>
      </c>
      <c r="I19" s="40" t="s">
        <v>10</v>
      </c>
      <c r="J19" s="40" t="s">
        <v>34</v>
      </c>
    </row>
    <row r="20" spans="1:41" s="16" customFormat="1" ht="11.25" x14ac:dyDescent="0.2">
      <c r="A20" s="114">
        <v>1</v>
      </c>
      <c r="B20" s="135"/>
      <c r="C20" s="135"/>
      <c r="D20" s="135"/>
      <c r="E20" s="136"/>
      <c r="F20" s="41">
        <v>2</v>
      </c>
      <c r="G20" s="42">
        <v>3</v>
      </c>
      <c r="H20" s="42">
        <v>4</v>
      </c>
      <c r="I20" s="42" t="s">
        <v>56</v>
      </c>
      <c r="J20" s="42" t="s">
        <v>57</v>
      </c>
    </row>
    <row r="21" spans="1:41" ht="22.5" customHeight="1" x14ac:dyDescent="0.25">
      <c r="A21" s="115" t="s">
        <v>38</v>
      </c>
      <c r="B21" s="137"/>
      <c r="C21" s="137"/>
      <c r="D21" s="137"/>
      <c r="E21" s="138"/>
      <c r="F21" s="54"/>
      <c r="G21" s="54"/>
      <c r="H21" s="54"/>
      <c r="I21" s="54"/>
      <c r="J21" s="54"/>
    </row>
    <row r="22" spans="1:41" ht="22.5" customHeight="1" x14ac:dyDescent="0.25">
      <c r="A22" s="115" t="s">
        <v>39</v>
      </c>
      <c r="B22" s="137"/>
      <c r="C22" s="137"/>
      <c r="D22" s="137"/>
      <c r="E22" s="138"/>
      <c r="F22" s="54"/>
      <c r="G22" s="54"/>
      <c r="H22" s="54"/>
      <c r="I22" s="54"/>
      <c r="J22" s="54"/>
    </row>
    <row r="23" spans="1:41" s="25" customFormat="1" ht="15" customHeight="1" x14ac:dyDescent="0.25">
      <c r="A23" s="124" t="s">
        <v>41</v>
      </c>
      <c r="B23" s="139"/>
      <c r="C23" s="139"/>
      <c r="D23" s="139"/>
      <c r="E23" s="140"/>
      <c r="F23" s="55"/>
      <c r="G23" s="55"/>
      <c r="H23" s="55"/>
      <c r="I23" s="55"/>
      <c r="J23" s="55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1:41" s="25" customFormat="1" ht="25.5" customHeight="1" x14ac:dyDescent="0.25">
      <c r="A24" s="124" t="s">
        <v>46</v>
      </c>
      <c r="B24" s="139"/>
      <c r="C24" s="139"/>
      <c r="D24" s="139"/>
      <c r="E24" s="140"/>
      <c r="F24" s="55"/>
      <c r="G24" s="55"/>
      <c r="H24" s="55"/>
      <c r="I24" s="55"/>
      <c r="J24" s="55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1:41" ht="26.25" customHeight="1" x14ac:dyDescent="0.25">
      <c r="A25" s="120" t="s">
        <v>47</v>
      </c>
      <c r="B25" s="126"/>
      <c r="C25" s="126"/>
      <c r="D25" s="126"/>
      <c r="E25" s="127"/>
      <c r="F25" s="55"/>
      <c r="G25" s="55"/>
      <c r="H25" s="55"/>
      <c r="I25" s="55"/>
      <c r="J25" s="55"/>
    </row>
    <row r="26" spans="1:41" ht="1.5" customHeight="1" x14ac:dyDescent="0.25">
      <c r="A26" s="11"/>
      <c r="B26" s="12"/>
      <c r="C26" s="12"/>
      <c r="D26" s="12"/>
      <c r="E26" s="12"/>
      <c r="F26" s="56"/>
      <c r="G26" s="56"/>
      <c r="H26" s="56"/>
      <c r="I26" s="56"/>
      <c r="J26" s="38"/>
    </row>
    <row r="27" spans="1:4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41" x14ac:dyDescent="0.25">
      <c r="A28" s="131" t="s">
        <v>58</v>
      </c>
      <c r="B28" s="131"/>
      <c r="C28" s="131"/>
      <c r="D28" s="131"/>
      <c r="E28" s="131"/>
      <c r="F28" s="131"/>
      <c r="G28" s="131"/>
      <c r="H28" s="131"/>
      <c r="I28" s="131"/>
      <c r="J28" s="131"/>
    </row>
    <row r="29" spans="1:41" s="31" customFormat="1" ht="25.5" x14ac:dyDescent="0.25">
      <c r="A29" s="110" t="s">
        <v>3</v>
      </c>
      <c r="B29" s="111"/>
      <c r="C29" s="111"/>
      <c r="D29" s="111"/>
      <c r="E29" s="112"/>
      <c r="F29" s="39" t="s">
        <v>51</v>
      </c>
      <c r="G29" s="40" t="s">
        <v>63</v>
      </c>
      <c r="H29" s="39" t="s">
        <v>54</v>
      </c>
      <c r="I29" s="40" t="s">
        <v>10</v>
      </c>
      <c r="J29" s="40" t="s">
        <v>34</v>
      </c>
    </row>
    <row r="30" spans="1:41" s="16" customFormat="1" ht="11.25" x14ac:dyDescent="0.2">
      <c r="A30" s="113">
        <v>1</v>
      </c>
      <c r="B30" s="113"/>
      <c r="C30" s="113"/>
      <c r="D30" s="113"/>
      <c r="E30" s="114"/>
      <c r="F30" s="41">
        <v>2</v>
      </c>
      <c r="G30" s="42">
        <v>3</v>
      </c>
      <c r="H30" s="42">
        <v>4</v>
      </c>
      <c r="I30" s="42" t="s">
        <v>56</v>
      </c>
      <c r="J30" s="42" t="s">
        <v>57</v>
      </c>
    </row>
    <row r="31" spans="1:41" s="31" customFormat="1" ht="36" customHeight="1" x14ac:dyDescent="0.25">
      <c r="A31" s="107" t="s">
        <v>59</v>
      </c>
      <c r="B31" s="108"/>
      <c r="C31" s="108"/>
      <c r="D31" s="108"/>
      <c r="E31" s="108"/>
      <c r="F31" s="33">
        <v>65019.8</v>
      </c>
      <c r="G31" s="33">
        <v>10000</v>
      </c>
      <c r="H31" s="33">
        <v>-23294.43</v>
      </c>
      <c r="I31" s="33">
        <v>0</v>
      </c>
      <c r="J31" s="33">
        <v>0</v>
      </c>
    </row>
    <row r="32" spans="1:41" s="31" customFormat="1" ht="36" customHeight="1" x14ac:dyDescent="0.25">
      <c r="A32" s="107" t="s">
        <v>60</v>
      </c>
      <c r="B32" s="108"/>
      <c r="C32" s="108"/>
      <c r="D32" s="108"/>
      <c r="E32" s="108"/>
      <c r="F32" s="33">
        <v>24211.22</v>
      </c>
      <c r="G32" s="33">
        <v>10000</v>
      </c>
      <c r="H32" s="33">
        <v>4995.83</v>
      </c>
      <c r="I32" s="33">
        <v>20.63</v>
      </c>
      <c r="J32" s="33">
        <v>49.96</v>
      </c>
    </row>
    <row r="33" spans="1:12" s="32" customFormat="1" ht="36" customHeight="1" x14ac:dyDescent="0.25">
      <c r="A33" s="141" t="s">
        <v>61</v>
      </c>
      <c r="B33" s="142"/>
      <c r="C33" s="142"/>
      <c r="D33" s="142"/>
      <c r="E33" s="142"/>
      <c r="F33" s="34"/>
      <c r="G33" s="33">
        <v>0</v>
      </c>
      <c r="H33" s="33">
        <v>0</v>
      </c>
      <c r="I33" s="34"/>
      <c r="J33" s="34"/>
    </row>
    <row r="34" spans="1:12" x14ac:dyDescent="0.25">
      <c r="A34" s="132" t="s">
        <v>62</v>
      </c>
      <c r="B34" s="133"/>
      <c r="C34" s="133"/>
      <c r="D34" s="133"/>
      <c r="E34" s="134"/>
      <c r="F34" s="35">
        <v>24211.22</v>
      </c>
      <c r="G34" s="35">
        <v>10000</v>
      </c>
      <c r="H34" s="35">
        <v>4995.83</v>
      </c>
      <c r="I34" s="35">
        <v>20.63</v>
      </c>
      <c r="J34" s="35">
        <v>49.96</v>
      </c>
    </row>
    <row r="35" spans="1:12" ht="15.75" x14ac:dyDescent="0.25">
      <c r="B35" s="11"/>
      <c r="C35" s="12"/>
      <c r="D35" s="12"/>
      <c r="E35" s="12"/>
      <c r="F35" s="12"/>
      <c r="G35" s="13"/>
      <c r="H35" s="13"/>
      <c r="I35" s="13"/>
      <c r="J35" s="13"/>
      <c r="K35" s="13"/>
    </row>
    <row r="36" spans="1:12" ht="15.75" x14ac:dyDescent="0.25">
      <c r="B36" s="11"/>
      <c r="C36" s="12"/>
      <c r="D36" s="12"/>
      <c r="E36" s="12"/>
      <c r="F36" s="12"/>
      <c r="G36" s="13"/>
      <c r="H36" s="13"/>
      <c r="I36" s="13"/>
      <c r="J36" s="13"/>
      <c r="K36" s="13"/>
    </row>
    <row r="37" spans="1:12" ht="15" customHeight="1" x14ac:dyDescent="0.25">
      <c r="A37" s="128" t="s">
        <v>50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03"/>
      <c r="L37" s="103"/>
    </row>
    <row r="38" spans="1:12" ht="15" customHeight="1" x14ac:dyDescent="0.25">
      <c r="A38" s="129" t="s">
        <v>52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04"/>
      <c r="L38" s="104"/>
    </row>
    <row r="39" spans="1:12" ht="36.75" customHeight="1" x14ac:dyDescent="0.25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04"/>
      <c r="L39" s="104"/>
    </row>
    <row r="40" spans="1:12" x14ac:dyDescent="0.25">
      <c r="B40" s="106"/>
      <c r="C40" s="106"/>
      <c r="D40" s="106"/>
      <c r="E40" s="106"/>
      <c r="F40" s="106"/>
      <c r="G40" s="106"/>
      <c r="H40" s="106"/>
      <c r="I40" s="106"/>
      <c r="J40" s="106"/>
      <c r="K40" s="106"/>
    </row>
    <row r="41" spans="1:12" ht="15" customHeight="1" x14ac:dyDescent="0.25">
      <c r="A41" s="130" t="s">
        <v>55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05"/>
      <c r="L41" s="105"/>
    </row>
    <row r="42" spans="1:12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05"/>
      <c r="L42" s="105"/>
    </row>
  </sheetData>
  <mergeCells count="33">
    <mergeCell ref="A41:J42"/>
    <mergeCell ref="A18:E18"/>
    <mergeCell ref="A19:E19"/>
    <mergeCell ref="A28:J28"/>
    <mergeCell ref="A34:E34"/>
    <mergeCell ref="A20:E20"/>
    <mergeCell ref="A21:E21"/>
    <mergeCell ref="A22:E22"/>
    <mergeCell ref="A23:E23"/>
    <mergeCell ref="A24:E24"/>
    <mergeCell ref="A33:E33"/>
    <mergeCell ref="A31:E31"/>
    <mergeCell ref="A25:E25"/>
    <mergeCell ref="A1:J1"/>
    <mergeCell ref="A3:J3"/>
    <mergeCell ref="A37:J37"/>
    <mergeCell ref="A38:J39"/>
    <mergeCell ref="B40:F40"/>
    <mergeCell ref="G40:K40"/>
    <mergeCell ref="A32:E32"/>
    <mergeCell ref="B4:D4"/>
    <mergeCell ref="A29:E29"/>
    <mergeCell ref="A30:E30"/>
    <mergeCell ref="A11:E11"/>
    <mergeCell ref="A12:E12"/>
    <mergeCell ref="A14:E14"/>
    <mergeCell ref="A15:E15"/>
    <mergeCell ref="A16:E16"/>
    <mergeCell ref="A5:J5"/>
    <mergeCell ref="A7:E7"/>
    <mergeCell ref="A8:E8"/>
    <mergeCell ref="A9:E9"/>
    <mergeCell ref="A10:E10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2"/>
  <sheetViews>
    <sheetView topLeftCell="A10" workbookViewId="0">
      <selection activeCell="N22" sqref="N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5.42578125" customWidth="1"/>
    <col min="5" max="5" width="44.7109375" customWidth="1"/>
    <col min="6" max="8" width="25.28515625" customWidth="1"/>
    <col min="9" max="10" width="15.7109375" customWidth="1"/>
  </cols>
  <sheetData>
    <row r="1" spans="1:10" ht="18" x14ac:dyDescent="0.25">
      <c r="A1" s="1"/>
      <c r="B1" s="1"/>
      <c r="C1" s="1"/>
      <c r="D1" s="1"/>
      <c r="E1" s="1"/>
      <c r="F1" s="1"/>
      <c r="G1" s="1"/>
      <c r="H1" s="2"/>
      <c r="I1" s="2"/>
    </row>
    <row r="2" spans="1:10" ht="18" customHeight="1" x14ac:dyDescent="0.25">
      <c r="A2" s="122" t="s">
        <v>48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18" x14ac:dyDescent="0.25">
      <c r="A3" s="1"/>
      <c r="B3" s="1"/>
      <c r="C3" s="1"/>
      <c r="D3" s="1"/>
      <c r="E3" s="1"/>
      <c r="F3" s="1"/>
      <c r="G3" s="1"/>
      <c r="H3" s="2"/>
      <c r="I3" s="2"/>
    </row>
    <row r="4" spans="1:10" ht="15.75" customHeight="1" x14ac:dyDescent="0.25">
      <c r="A4" s="122" t="s">
        <v>11</v>
      </c>
      <c r="B4" s="122"/>
      <c r="C4" s="122"/>
      <c r="D4" s="122"/>
      <c r="E4" s="122"/>
      <c r="F4" s="122"/>
      <c r="G4" s="122"/>
      <c r="H4" s="122"/>
      <c r="I4" s="122"/>
      <c r="J4" s="122"/>
    </row>
    <row r="5" spans="1:10" ht="18" x14ac:dyDescent="0.25">
      <c r="A5" s="1"/>
      <c r="B5" s="1"/>
      <c r="C5" s="1"/>
      <c r="D5" s="1"/>
      <c r="E5" s="1"/>
      <c r="F5" s="1"/>
      <c r="G5" s="1"/>
      <c r="H5" s="2"/>
      <c r="I5" s="2"/>
    </row>
    <row r="6" spans="1:10" ht="25.5" x14ac:dyDescent="0.25">
      <c r="A6" s="146" t="s">
        <v>3</v>
      </c>
      <c r="B6" s="147"/>
      <c r="C6" s="147"/>
      <c r="D6" s="147"/>
      <c r="E6" s="148"/>
      <c r="F6" s="28" t="s">
        <v>51</v>
      </c>
      <c r="G6" s="26" t="s">
        <v>75</v>
      </c>
      <c r="H6" s="28" t="s">
        <v>54</v>
      </c>
      <c r="I6" s="26" t="s">
        <v>10</v>
      </c>
      <c r="J6" s="26" t="s">
        <v>34</v>
      </c>
    </row>
    <row r="7" spans="1:10" ht="16.5" customHeight="1" x14ac:dyDescent="0.25">
      <c r="A7" s="146">
        <v>1</v>
      </c>
      <c r="B7" s="147"/>
      <c r="C7" s="147"/>
      <c r="D7" s="147"/>
      <c r="E7" s="148"/>
      <c r="F7" s="26">
        <v>2</v>
      </c>
      <c r="G7" s="26">
        <v>3</v>
      </c>
      <c r="H7" s="26">
        <v>4</v>
      </c>
      <c r="I7" s="26" t="s">
        <v>56</v>
      </c>
      <c r="J7" s="26" t="s">
        <v>57</v>
      </c>
    </row>
    <row r="8" spans="1:10" x14ac:dyDescent="0.25">
      <c r="A8" s="4"/>
      <c r="B8" s="4"/>
      <c r="C8" s="4"/>
      <c r="D8" s="4"/>
      <c r="E8" s="4" t="s">
        <v>12</v>
      </c>
      <c r="F8" s="65">
        <v>447189.06</v>
      </c>
      <c r="G8" s="65">
        <v>1507650</v>
      </c>
      <c r="H8" s="65">
        <v>590457.72</v>
      </c>
      <c r="I8" s="66">
        <v>132.04</v>
      </c>
      <c r="J8" s="70">
        <v>39.159999999999997</v>
      </c>
    </row>
    <row r="9" spans="1:10" ht="15.75" customHeight="1" x14ac:dyDescent="0.25">
      <c r="A9" s="8">
        <v>6</v>
      </c>
      <c r="B9" s="8"/>
      <c r="C9" s="8"/>
      <c r="D9" s="8"/>
      <c r="E9" s="8" t="s">
        <v>2</v>
      </c>
      <c r="F9" s="61">
        <v>447189.06</v>
      </c>
      <c r="G9" s="61">
        <v>1507650</v>
      </c>
      <c r="H9" s="61">
        <v>590457.72</v>
      </c>
      <c r="I9" s="62">
        <v>132.04</v>
      </c>
      <c r="J9" s="60">
        <v>39.159999999999997</v>
      </c>
    </row>
    <row r="10" spans="1:10" ht="25.5" x14ac:dyDescent="0.25">
      <c r="A10" s="8"/>
      <c r="B10" s="8">
        <v>63</v>
      </c>
      <c r="C10" s="8"/>
      <c r="D10" s="8"/>
      <c r="E10" s="8" t="s">
        <v>13</v>
      </c>
      <c r="F10" s="61">
        <v>37740.400000000001</v>
      </c>
      <c r="G10" s="61">
        <v>98600</v>
      </c>
      <c r="H10" s="61">
        <v>65956.160000000003</v>
      </c>
      <c r="I10" s="62">
        <v>174.76</v>
      </c>
      <c r="J10" s="60">
        <v>66.89</v>
      </c>
    </row>
    <row r="11" spans="1:10" ht="25.5" x14ac:dyDescent="0.25">
      <c r="A11" s="8"/>
      <c r="B11" s="8"/>
      <c r="C11" s="8">
        <v>636</v>
      </c>
      <c r="D11" s="8"/>
      <c r="E11" s="8" t="s">
        <v>64</v>
      </c>
      <c r="F11" s="61">
        <v>37740.400000000001</v>
      </c>
      <c r="G11" s="62">
        <v>0</v>
      </c>
      <c r="H11" s="61">
        <v>65956.160000000003</v>
      </c>
      <c r="I11" s="62">
        <v>174.76</v>
      </c>
      <c r="J11" s="60">
        <v>0</v>
      </c>
    </row>
    <row r="12" spans="1:10" ht="25.5" x14ac:dyDescent="0.25">
      <c r="A12" s="5"/>
      <c r="B12" s="5"/>
      <c r="C12" s="5"/>
      <c r="D12" s="5">
        <v>6361</v>
      </c>
      <c r="E12" s="18" t="s">
        <v>65</v>
      </c>
      <c r="F12" s="61">
        <v>37740.400000000001</v>
      </c>
      <c r="G12" s="62">
        <v>0</v>
      </c>
      <c r="H12" s="61">
        <v>65956.160000000003</v>
      </c>
      <c r="I12" s="62">
        <v>174.76</v>
      </c>
      <c r="J12" s="60">
        <v>0</v>
      </c>
    </row>
    <row r="13" spans="1:10" ht="25.5" x14ac:dyDescent="0.25">
      <c r="A13" s="5"/>
      <c r="B13" s="5">
        <v>65</v>
      </c>
      <c r="C13" s="6"/>
      <c r="D13" s="6"/>
      <c r="E13" s="8" t="s">
        <v>66</v>
      </c>
      <c r="F13" s="61">
        <v>48589.5</v>
      </c>
      <c r="G13" s="61">
        <v>110000</v>
      </c>
      <c r="H13" s="61">
        <v>47802</v>
      </c>
      <c r="I13" s="62">
        <v>98.38</v>
      </c>
      <c r="J13" s="60">
        <v>43.46</v>
      </c>
    </row>
    <row r="14" spans="1:10" x14ac:dyDescent="0.25">
      <c r="A14" s="5"/>
      <c r="B14" s="5"/>
      <c r="C14" s="5">
        <v>652</v>
      </c>
      <c r="D14" s="5"/>
      <c r="E14" s="8" t="s">
        <v>67</v>
      </c>
      <c r="F14" s="61">
        <v>48589.5</v>
      </c>
      <c r="G14" s="62">
        <v>0</v>
      </c>
      <c r="H14" s="61">
        <v>47802</v>
      </c>
      <c r="I14" s="62">
        <v>98.38</v>
      </c>
      <c r="J14" s="60">
        <v>0</v>
      </c>
    </row>
    <row r="15" spans="1:10" x14ac:dyDescent="0.25">
      <c r="A15" s="5"/>
      <c r="B15" s="5"/>
      <c r="C15" s="5"/>
      <c r="D15" s="5">
        <v>6526</v>
      </c>
      <c r="E15" s="8" t="s">
        <v>68</v>
      </c>
      <c r="F15" s="61">
        <v>48589.5</v>
      </c>
      <c r="G15" s="62">
        <v>0</v>
      </c>
      <c r="H15" s="61">
        <v>47802</v>
      </c>
      <c r="I15" s="62">
        <v>98.38</v>
      </c>
      <c r="J15" s="60">
        <v>0</v>
      </c>
    </row>
    <row r="16" spans="1:10" ht="38.25" x14ac:dyDescent="0.25">
      <c r="A16" s="5"/>
      <c r="B16" s="5">
        <v>66</v>
      </c>
      <c r="C16" s="6"/>
      <c r="D16" s="6"/>
      <c r="E16" s="8" t="s">
        <v>69</v>
      </c>
      <c r="F16" s="61">
        <v>1150</v>
      </c>
      <c r="G16" s="61">
        <v>6500</v>
      </c>
      <c r="H16" s="62">
        <v>400</v>
      </c>
      <c r="I16" s="62">
        <v>34.78</v>
      </c>
      <c r="J16" s="60">
        <v>6.15</v>
      </c>
    </row>
    <row r="17" spans="1:10" s="22" customFormat="1" ht="25.5" x14ac:dyDescent="0.25">
      <c r="A17" s="5"/>
      <c r="B17" s="5"/>
      <c r="C17" s="6">
        <v>661</v>
      </c>
      <c r="D17" s="6"/>
      <c r="E17" s="8" t="s">
        <v>14</v>
      </c>
      <c r="F17" s="61">
        <v>1150</v>
      </c>
      <c r="G17" s="62">
        <v>0</v>
      </c>
      <c r="H17" s="62">
        <v>400</v>
      </c>
      <c r="I17" s="62">
        <v>34.78</v>
      </c>
      <c r="J17" s="60">
        <v>0</v>
      </c>
    </row>
    <row r="18" spans="1:10" x14ac:dyDescent="0.25">
      <c r="A18" s="5"/>
      <c r="B18" s="5"/>
      <c r="C18" s="6"/>
      <c r="D18" s="6">
        <v>6615</v>
      </c>
      <c r="E18" s="18" t="s">
        <v>70</v>
      </c>
      <c r="F18" s="61">
        <v>1150</v>
      </c>
      <c r="G18" s="62">
        <v>0</v>
      </c>
      <c r="H18" s="62">
        <v>400</v>
      </c>
      <c r="I18" s="62">
        <v>34.78</v>
      </c>
      <c r="J18" s="60">
        <v>0</v>
      </c>
    </row>
    <row r="19" spans="1:10" ht="25.5" x14ac:dyDescent="0.25">
      <c r="A19" s="5"/>
      <c r="B19" s="5">
        <v>67</v>
      </c>
      <c r="C19" s="5"/>
      <c r="D19" s="5"/>
      <c r="E19" s="18" t="s">
        <v>71</v>
      </c>
      <c r="F19" s="61">
        <v>359709.16</v>
      </c>
      <c r="G19" s="61">
        <v>1292550</v>
      </c>
      <c r="H19" s="61">
        <v>476299.56</v>
      </c>
      <c r="I19" s="62">
        <v>132.41</v>
      </c>
      <c r="J19" s="60">
        <v>36.85</v>
      </c>
    </row>
    <row r="20" spans="1:10" ht="25.5" x14ac:dyDescent="0.25">
      <c r="A20" s="5"/>
      <c r="B20" s="5"/>
      <c r="C20" s="5">
        <v>671</v>
      </c>
      <c r="D20" s="5"/>
      <c r="E20" s="18" t="s">
        <v>72</v>
      </c>
      <c r="F20" s="61">
        <v>359709.16</v>
      </c>
      <c r="G20" s="62">
        <v>0</v>
      </c>
      <c r="H20" s="61">
        <v>476299.56</v>
      </c>
      <c r="I20" s="62">
        <v>132.41</v>
      </c>
      <c r="J20" s="60">
        <v>0</v>
      </c>
    </row>
    <row r="21" spans="1:10" ht="25.5" x14ac:dyDescent="0.25">
      <c r="A21" s="5"/>
      <c r="B21" s="5"/>
      <c r="C21" s="5"/>
      <c r="D21" s="5">
        <v>6711</v>
      </c>
      <c r="E21" s="18" t="s">
        <v>73</v>
      </c>
      <c r="F21" s="61">
        <v>353209.16</v>
      </c>
      <c r="G21" s="62">
        <v>0</v>
      </c>
      <c r="H21" s="61">
        <v>476299.56</v>
      </c>
      <c r="I21" s="62">
        <v>134.85</v>
      </c>
      <c r="J21" s="60">
        <v>0</v>
      </c>
    </row>
    <row r="22" spans="1:10" ht="25.5" x14ac:dyDescent="0.25">
      <c r="A22" s="5"/>
      <c r="B22" s="5"/>
      <c r="C22" s="5"/>
      <c r="D22" s="5">
        <v>6712</v>
      </c>
      <c r="E22" s="18" t="s">
        <v>74</v>
      </c>
      <c r="F22" s="61">
        <v>6500</v>
      </c>
      <c r="G22" s="62">
        <v>0</v>
      </c>
      <c r="H22" s="62">
        <v>0</v>
      </c>
      <c r="I22" s="62">
        <v>0</v>
      </c>
      <c r="J22" s="60">
        <v>0</v>
      </c>
    </row>
    <row r="23" spans="1:10" x14ac:dyDescent="0.25">
      <c r="A23" s="57"/>
      <c r="B23" s="57"/>
      <c r="C23" s="57"/>
      <c r="D23" s="57"/>
      <c r="E23" s="58"/>
      <c r="F23" s="71"/>
      <c r="G23" s="72"/>
      <c r="H23" s="72"/>
      <c r="I23" s="72"/>
      <c r="J23" s="73"/>
    </row>
    <row r="24" spans="1:10" x14ac:dyDescent="0.25">
      <c r="A24" s="57"/>
      <c r="B24" s="57"/>
      <c r="C24" s="57"/>
      <c r="D24" s="57"/>
      <c r="E24" s="58"/>
      <c r="F24" s="71"/>
      <c r="G24" s="72"/>
      <c r="H24" s="72"/>
      <c r="I24" s="72"/>
      <c r="J24" s="73"/>
    </row>
    <row r="25" spans="1:10" x14ac:dyDescent="0.25">
      <c r="A25" s="57"/>
      <c r="B25" s="57"/>
      <c r="C25" s="57"/>
      <c r="D25" s="57"/>
      <c r="E25" s="58"/>
      <c r="F25" s="59"/>
      <c r="G25" s="59"/>
    </row>
    <row r="26" spans="1:10" ht="18" x14ac:dyDescent="0.25">
      <c r="A26" s="1"/>
      <c r="B26" s="1"/>
      <c r="C26" s="1"/>
      <c r="D26" s="1"/>
      <c r="E26" s="1"/>
      <c r="F26" s="1"/>
      <c r="G26" s="1"/>
      <c r="H26" s="2"/>
      <c r="I26" s="2"/>
      <c r="J26" s="2"/>
    </row>
    <row r="27" spans="1:10" ht="25.5" x14ac:dyDescent="0.25">
      <c r="A27" s="146" t="s">
        <v>3</v>
      </c>
      <c r="B27" s="147"/>
      <c r="C27" s="147"/>
      <c r="D27" s="147"/>
      <c r="E27" s="148"/>
      <c r="F27" s="28" t="s">
        <v>51</v>
      </c>
      <c r="G27" s="26" t="s">
        <v>76</v>
      </c>
      <c r="H27" s="28" t="s">
        <v>54</v>
      </c>
      <c r="I27" s="26" t="s">
        <v>10</v>
      </c>
      <c r="J27" s="26" t="s">
        <v>34</v>
      </c>
    </row>
    <row r="28" spans="1:10" ht="12.75" customHeight="1" x14ac:dyDescent="0.25">
      <c r="A28" s="143">
        <v>1</v>
      </c>
      <c r="B28" s="144"/>
      <c r="C28" s="144"/>
      <c r="D28" s="144"/>
      <c r="E28" s="145"/>
      <c r="F28" s="26">
        <v>2</v>
      </c>
      <c r="G28" s="26">
        <v>3</v>
      </c>
      <c r="H28" s="26">
        <v>4</v>
      </c>
      <c r="I28" s="26" t="s">
        <v>56</v>
      </c>
      <c r="J28" s="26" t="s">
        <v>57</v>
      </c>
    </row>
    <row r="29" spans="1:10" x14ac:dyDescent="0.25">
      <c r="A29" s="4"/>
      <c r="B29" s="4"/>
      <c r="C29" s="4"/>
      <c r="D29" s="4"/>
      <c r="E29" s="69" t="s">
        <v>23</v>
      </c>
      <c r="F29" s="65">
        <v>434005.73</v>
      </c>
      <c r="G29" s="65">
        <v>1517650</v>
      </c>
      <c r="H29" s="65">
        <v>582501.01</v>
      </c>
      <c r="I29" s="66">
        <v>134.22</v>
      </c>
      <c r="J29" s="70">
        <v>38.380000000000003</v>
      </c>
    </row>
    <row r="30" spans="1:10" x14ac:dyDescent="0.25">
      <c r="A30" s="8">
        <v>3</v>
      </c>
      <c r="B30" s="8"/>
      <c r="C30" s="8"/>
      <c r="D30" s="8"/>
      <c r="E30" s="68" t="s">
        <v>77</v>
      </c>
      <c r="F30" s="61">
        <v>428331.94</v>
      </c>
      <c r="G30" s="61">
        <v>1240250</v>
      </c>
      <c r="H30" s="61">
        <v>580657.27</v>
      </c>
      <c r="I30" s="62">
        <v>135.56</v>
      </c>
      <c r="J30" s="60">
        <v>46.82</v>
      </c>
    </row>
    <row r="31" spans="1:10" x14ac:dyDescent="0.25">
      <c r="A31" s="8"/>
      <c r="B31" s="8">
        <v>31</v>
      </c>
      <c r="C31" s="8"/>
      <c r="D31" s="8"/>
      <c r="E31" s="68" t="s">
        <v>78</v>
      </c>
      <c r="F31" s="61">
        <v>320197.25</v>
      </c>
      <c r="G31" s="61">
        <v>925250</v>
      </c>
      <c r="H31" s="61">
        <v>437319.49</v>
      </c>
      <c r="I31" s="62">
        <v>136.58000000000001</v>
      </c>
      <c r="J31" s="60">
        <v>47.27</v>
      </c>
    </row>
    <row r="32" spans="1:10" x14ac:dyDescent="0.25">
      <c r="A32" s="8"/>
      <c r="B32" s="8"/>
      <c r="C32" s="8">
        <v>311</v>
      </c>
      <c r="D32" s="8"/>
      <c r="E32" s="68" t="s">
        <v>79</v>
      </c>
      <c r="F32" s="61">
        <v>254810.84</v>
      </c>
      <c r="G32" s="62">
        <v>0</v>
      </c>
      <c r="H32" s="61">
        <v>353241.99</v>
      </c>
      <c r="I32" s="62">
        <v>138.63</v>
      </c>
      <c r="J32" s="60">
        <v>0</v>
      </c>
    </row>
    <row r="33" spans="1:10" x14ac:dyDescent="0.25">
      <c r="A33" s="8"/>
      <c r="B33" s="8"/>
      <c r="C33" s="8"/>
      <c r="D33" s="8">
        <v>3111</v>
      </c>
      <c r="E33" s="68" t="s">
        <v>80</v>
      </c>
      <c r="F33" s="61">
        <v>249880.47</v>
      </c>
      <c r="G33" s="62">
        <v>0</v>
      </c>
      <c r="H33" s="61">
        <v>346207.04</v>
      </c>
      <c r="I33" s="62">
        <v>138.55000000000001</v>
      </c>
      <c r="J33" s="60">
        <v>0</v>
      </c>
    </row>
    <row r="34" spans="1:10" x14ac:dyDescent="0.25">
      <c r="A34" s="8"/>
      <c r="B34" s="8"/>
      <c r="C34" s="8"/>
      <c r="D34" s="8">
        <v>3114</v>
      </c>
      <c r="E34" s="68" t="s">
        <v>81</v>
      </c>
      <c r="F34" s="61">
        <v>4930.37</v>
      </c>
      <c r="G34" s="62">
        <v>0</v>
      </c>
      <c r="H34" s="61">
        <v>7034.95</v>
      </c>
      <c r="I34" s="62">
        <v>142.69</v>
      </c>
      <c r="J34" s="60">
        <v>0</v>
      </c>
    </row>
    <row r="35" spans="1:10" x14ac:dyDescent="0.25">
      <c r="A35" s="8"/>
      <c r="B35" s="8"/>
      <c r="C35" s="8">
        <v>312</v>
      </c>
      <c r="D35" s="8"/>
      <c r="E35" s="68" t="s">
        <v>124</v>
      </c>
      <c r="F35" s="61">
        <v>24336.36</v>
      </c>
      <c r="G35" s="62">
        <v>0</v>
      </c>
      <c r="H35" s="61">
        <v>25792.400000000001</v>
      </c>
      <c r="I35" s="62">
        <v>105.98</v>
      </c>
      <c r="J35" s="60">
        <v>0</v>
      </c>
    </row>
    <row r="36" spans="1:10" x14ac:dyDescent="0.25">
      <c r="A36" s="8"/>
      <c r="B36" s="8"/>
      <c r="C36" s="8"/>
      <c r="D36" s="8">
        <v>3121</v>
      </c>
      <c r="E36" s="68" t="s">
        <v>124</v>
      </c>
      <c r="F36" s="61">
        <v>24336.36</v>
      </c>
      <c r="G36" s="62">
        <v>0</v>
      </c>
      <c r="H36" s="61">
        <v>25792.400000000001</v>
      </c>
      <c r="I36" s="62">
        <v>105.98</v>
      </c>
      <c r="J36" s="60">
        <v>0</v>
      </c>
    </row>
    <row r="37" spans="1:10" x14ac:dyDescent="0.25">
      <c r="A37" s="8"/>
      <c r="B37" s="8"/>
      <c r="C37" s="8">
        <v>313</v>
      </c>
      <c r="D37" s="8"/>
      <c r="E37" s="68" t="s">
        <v>125</v>
      </c>
      <c r="F37" s="61">
        <v>41050.050000000003</v>
      </c>
      <c r="G37" s="62">
        <v>0</v>
      </c>
      <c r="H37" s="61">
        <v>58285.1</v>
      </c>
      <c r="I37" s="62">
        <v>141.99</v>
      </c>
      <c r="J37" s="60">
        <v>0</v>
      </c>
    </row>
    <row r="38" spans="1:10" x14ac:dyDescent="0.25">
      <c r="A38" s="8"/>
      <c r="B38" s="8"/>
      <c r="C38" s="8"/>
      <c r="D38" s="8">
        <v>3132</v>
      </c>
      <c r="E38" s="68" t="s">
        <v>126</v>
      </c>
      <c r="F38" s="61">
        <v>41050.050000000003</v>
      </c>
      <c r="G38" s="62">
        <v>0</v>
      </c>
      <c r="H38" s="61">
        <v>58285.1</v>
      </c>
      <c r="I38" s="62">
        <v>141.99</v>
      </c>
      <c r="J38" s="60">
        <v>0</v>
      </c>
    </row>
    <row r="39" spans="1:10" x14ac:dyDescent="0.25">
      <c r="A39" s="8"/>
      <c r="B39" s="8">
        <v>32</v>
      </c>
      <c r="C39" s="8"/>
      <c r="D39" s="8"/>
      <c r="E39" s="68" t="s">
        <v>82</v>
      </c>
      <c r="F39" s="61">
        <v>108023.48</v>
      </c>
      <c r="G39" s="61">
        <v>314250</v>
      </c>
      <c r="H39" s="61">
        <v>143213.74</v>
      </c>
      <c r="I39" s="62">
        <v>132.58000000000001</v>
      </c>
      <c r="J39" s="60">
        <v>45.57</v>
      </c>
    </row>
    <row r="40" spans="1:10" x14ac:dyDescent="0.25">
      <c r="A40" s="8"/>
      <c r="B40" s="8"/>
      <c r="C40" s="8">
        <v>321</v>
      </c>
      <c r="D40" s="8"/>
      <c r="E40" s="68" t="s">
        <v>83</v>
      </c>
      <c r="F40" s="61">
        <v>23187.32</v>
      </c>
      <c r="G40" s="62">
        <v>0</v>
      </c>
      <c r="H40" s="61">
        <v>22811.13</v>
      </c>
      <c r="I40" s="62">
        <v>98.38</v>
      </c>
      <c r="J40" s="60">
        <v>0</v>
      </c>
    </row>
    <row r="41" spans="1:10" x14ac:dyDescent="0.25">
      <c r="A41" s="8"/>
      <c r="B41" s="8"/>
      <c r="C41" s="8"/>
      <c r="D41" s="8">
        <v>3211</v>
      </c>
      <c r="E41" s="68" t="s">
        <v>84</v>
      </c>
      <c r="F41" s="61">
        <v>12102.75</v>
      </c>
      <c r="G41" s="62">
        <v>0</v>
      </c>
      <c r="H41" s="61">
        <v>12279.38</v>
      </c>
      <c r="I41" s="62">
        <v>101.46</v>
      </c>
      <c r="J41" s="60">
        <v>0</v>
      </c>
    </row>
    <row r="42" spans="1:10" ht="26.25" x14ac:dyDescent="0.25">
      <c r="A42" s="8"/>
      <c r="B42" s="8"/>
      <c r="C42" s="8"/>
      <c r="D42" s="8">
        <v>3212</v>
      </c>
      <c r="E42" s="68" t="s">
        <v>85</v>
      </c>
      <c r="F42" s="61">
        <v>8956.77</v>
      </c>
      <c r="G42" s="62">
        <v>0</v>
      </c>
      <c r="H42" s="61">
        <v>9629</v>
      </c>
      <c r="I42" s="62">
        <v>107.51</v>
      </c>
      <c r="J42" s="60">
        <v>0</v>
      </c>
    </row>
    <row r="43" spans="1:10" x14ac:dyDescent="0.25">
      <c r="A43" s="8"/>
      <c r="B43" s="8"/>
      <c r="C43" s="8"/>
      <c r="D43" s="8">
        <v>3213</v>
      </c>
      <c r="E43" s="68" t="s">
        <v>86</v>
      </c>
      <c r="F43" s="61">
        <v>2037.8</v>
      </c>
      <c r="G43" s="62">
        <v>0</v>
      </c>
      <c r="H43" s="62">
        <v>902.75</v>
      </c>
      <c r="I43" s="62">
        <v>44.3</v>
      </c>
      <c r="J43" s="60">
        <v>0</v>
      </c>
    </row>
    <row r="44" spans="1:10" x14ac:dyDescent="0.25">
      <c r="A44" s="8"/>
      <c r="B44" s="8"/>
      <c r="C44" s="8"/>
      <c r="D44" s="8">
        <v>3214</v>
      </c>
      <c r="E44" s="68" t="s">
        <v>87</v>
      </c>
      <c r="F44" s="62">
        <v>90</v>
      </c>
      <c r="G44" s="62">
        <v>0</v>
      </c>
      <c r="H44" s="62">
        <v>0</v>
      </c>
      <c r="I44" s="62">
        <v>0</v>
      </c>
      <c r="J44" s="60">
        <v>0</v>
      </c>
    </row>
    <row r="45" spans="1:10" x14ac:dyDescent="0.25">
      <c r="A45" s="8"/>
      <c r="B45" s="8"/>
      <c r="C45" s="8">
        <v>322</v>
      </c>
      <c r="D45" s="8"/>
      <c r="E45" s="68" t="s">
        <v>88</v>
      </c>
      <c r="F45" s="61">
        <v>19025.240000000002</v>
      </c>
      <c r="G45" s="62">
        <v>0</v>
      </c>
      <c r="H45" s="61">
        <v>18147.79</v>
      </c>
      <c r="I45" s="62">
        <v>95.39</v>
      </c>
      <c r="J45" s="60">
        <v>0</v>
      </c>
    </row>
    <row r="46" spans="1:10" x14ac:dyDescent="0.25">
      <c r="A46" s="8"/>
      <c r="B46" s="8"/>
      <c r="C46" s="8"/>
      <c r="D46" s="8">
        <v>3221</v>
      </c>
      <c r="E46" s="68" t="s">
        <v>89</v>
      </c>
      <c r="F46" s="61">
        <v>1358.06</v>
      </c>
      <c r="G46" s="62">
        <v>0</v>
      </c>
      <c r="H46" s="61">
        <v>1937.66</v>
      </c>
      <c r="I46" s="62">
        <v>142.68</v>
      </c>
      <c r="J46" s="60">
        <v>0</v>
      </c>
    </row>
    <row r="47" spans="1:10" x14ac:dyDescent="0.25">
      <c r="A47" s="8"/>
      <c r="B47" s="8"/>
      <c r="C47" s="8"/>
      <c r="D47" s="8">
        <v>3222</v>
      </c>
      <c r="E47" s="68" t="s">
        <v>90</v>
      </c>
      <c r="F47" s="61">
        <v>6786.5</v>
      </c>
      <c r="G47" s="62">
        <v>0</v>
      </c>
      <c r="H47" s="61">
        <v>5958.75</v>
      </c>
      <c r="I47" s="62">
        <v>87.8</v>
      </c>
      <c r="J47" s="60">
        <v>0</v>
      </c>
    </row>
    <row r="48" spans="1:10" x14ac:dyDescent="0.25">
      <c r="A48" s="8"/>
      <c r="B48" s="8"/>
      <c r="C48" s="8"/>
      <c r="D48" s="8">
        <v>3223</v>
      </c>
      <c r="E48" s="68" t="s">
        <v>91</v>
      </c>
      <c r="F48" s="61">
        <v>9108.11</v>
      </c>
      <c r="G48" s="62">
        <v>0</v>
      </c>
      <c r="H48" s="61">
        <v>8956.32</v>
      </c>
      <c r="I48" s="62">
        <v>98.33</v>
      </c>
      <c r="J48" s="60">
        <v>0</v>
      </c>
    </row>
    <row r="49" spans="1:10" ht="26.25" x14ac:dyDescent="0.25">
      <c r="A49" s="8"/>
      <c r="B49" s="8"/>
      <c r="C49" s="8"/>
      <c r="D49" s="8">
        <v>3224</v>
      </c>
      <c r="E49" s="68" t="s">
        <v>92</v>
      </c>
      <c r="F49" s="61">
        <v>1418.65</v>
      </c>
      <c r="G49" s="62">
        <v>0</v>
      </c>
      <c r="H49" s="62">
        <v>837.81</v>
      </c>
      <c r="I49" s="62">
        <v>59.06</v>
      </c>
      <c r="J49" s="60">
        <v>0</v>
      </c>
    </row>
    <row r="50" spans="1:10" x14ac:dyDescent="0.25">
      <c r="A50" s="8"/>
      <c r="B50" s="8"/>
      <c r="C50" s="8"/>
      <c r="D50" s="8">
        <v>3225</v>
      </c>
      <c r="E50" s="68" t="s">
        <v>93</v>
      </c>
      <c r="F50" s="62">
        <v>353.92</v>
      </c>
      <c r="G50" s="62">
        <v>0</v>
      </c>
      <c r="H50" s="62">
        <v>64.599999999999994</v>
      </c>
      <c r="I50" s="62">
        <v>18.25</v>
      </c>
      <c r="J50" s="60">
        <v>0</v>
      </c>
    </row>
    <row r="51" spans="1:10" x14ac:dyDescent="0.25">
      <c r="A51" s="8"/>
      <c r="B51" s="8"/>
      <c r="C51" s="8"/>
      <c r="D51" s="8">
        <v>3227</v>
      </c>
      <c r="E51" s="68" t="s">
        <v>94</v>
      </c>
      <c r="F51" s="62">
        <v>0</v>
      </c>
      <c r="G51" s="62">
        <v>0</v>
      </c>
      <c r="H51" s="62">
        <v>392.65</v>
      </c>
      <c r="I51" s="62">
        <v>0</v>
      </c>
      <c r="J51" s="60">
        <v>0</v>
      </c>
    </row>
    <row r="52" spans="1:10" x14ac:dyDescent="0.25">
      <c r="A52" s="8"/>
      <c r="B52" s="8"/>
      <c r="C52" s="8">
        <v>323</v>
      </c>
      <c r="D52" s="8"/>
      <c r="E52" s="68" t="s">
        <v>95</v>
      </c>
      <c r="F52" s="61">
        <v>59818.15</v>
      </c>
      <c r="G52" s="62">
        <v>0</v>
      </c>
      <c r="H52" s="61">
        <v>97366.15</v>
      </c>
      <c r="I52" s="62">
        <v>162.77000000000001</v>
      </c>
      <c r="J52" s="60">
        <v>0</v>
      </c>
    </row>
    <row r="53" spans="1:10" x14ac:dyDescent="0.25">
      <c r="A53" s="8"/>
      <c r="B53" s="8"/>
      <c r="C53" s="8"/>
      <c r="D53" s="67">
        <v>3231</v>
      </c>
      <c r="E53" s="68" t="s">
        <v>96</v>
      </c>
      <c r="F53" s="61">
        <v>2281.9499999999998</v>
      </c>
      <c r="G53" s="62">
        <v>0</v>
      </c>
      <c r="H53" s="61">
        <v>2357.65</v>
      </c>
      <c r="I53" s="62">
        <v>103.32</v>
      </c>
      <c r="J53" s="60">
        <v>0</v>
      </c>
    </row>
    <row r="54" spans="1:10" x14ac:dyDescent="0.25">
      <c r="A54" s="8"/>
      <c r="B54" s="8"/>
      <c r="C54" s="8"/>
      <c r="D54" s="67">
        <v>3232</v>
      </c>
      <c r="E54" s="68" t="s">
        <v>97</v>
      </c>
      <c r="F54" s="61">
        <v>3893.74</v>
      </c>
      <c r="G54" s="62">
        <v>0</v>
      </c>
      <c r="H54" s="61">
        <v>9410.6</v>
      </c>
      <c r="I54" s="62">
        <v>241.69</v>
      </c>
      <c r="J54" s="60">
        <v>0</v>
      </c>
    </row>
    <row r="55" spans="1:10" x14ac:dyDescent="0.25">
      <c r="A55" s="8"/>
      <c r="B55" s="8"/>
      <c r="C55" s="8"/>
      <c r="D55" s="67">
        <v>3233</v>
      </c>
      <c r="E55" s="68" t="s">
        <v>98</v>
      </c>
      <c r="F55" s="62">
        <v>350</v>
      </c>
      <c r="G55" s="62">
        <v>0</v>
      </c>
      <c r="H55" s="62">
        <v>312.5</v>
      </c>
      <c r="I55" s="62">
        <v>89.29</v>
      </c>
      <c r="J55" s="60">
        <v>0</v>
      </c>
    </row>
    <row r="56" spans="1:10" x14ac:dyDescent="0.25">
      <c r="A56" s="8"/>
      <c r="B56" s="8"/>
      <c r="C56" s="8"/>
      <c r="D56" s="67">
        <v>3234</v>
      </c>
      <c r="E56" s="68" t="s">
        <v>99</v>
      </c>
      <c r="F56" s="61">
        <v>9619.85</v>
      </c>
      <c r="G56" s="62">
        <v>0</v>
      </c>
      <c r="H56" s="61">
        <v>10357.44</v>
      </c>
      <c r="I56" s="62">
        <v>107.67</v>
      </c>
      <c r="J56" s="60">
        <v>0</v>
      </c>
    </row>
    <row r="57" spans="1:10" x14ac:dyDescent="0.25">
      <c r="A57" s="8"/>
      <c r="B57" s="8"/>
      <c r="C57" s="8"/>
      <c r="D57" s="67">
        <v>3235</v>
      </c>
      <c r="E57" s="68" t="s">
        <v>100</v>
      </c>
      <c r="F57" s="61">
        <v>1916.86</v>
      </c>
      <c r="G57" s="62">
        <v>0</v>
      </c>
      <c r="H57" s="61">
        <v>4995.83</v>
      </c>
      <c r="I57" s="62">
        <v>260.63</v>
      </c>
      <c r="J57" s="60">
        <v>0</v>
      </c>
    </row>
    <row r="58" spans="1:10" x14ac:dyDescent="0.25">
      <c r="A58" s="8"/>
      <c r="B58" s="8"/>
      <c r="C58" s="8"/>
      <c r="D58" s="67">
        <v>3236</v>
      </c>
      <c r="E58" s="68" t="s">
        <v>101</v>
      </c>
      <c r="F58" s="62">
        <v>115.98</v>
      </c>
      <c r="G58" s="62">
        <v>0</v>
      </c>
      <c r="H58" s="62">
        <v>248.72</v>
      </c>
      <c r="I58" s="62">
        <v>214.45</v>
      </c>
      <c r="J58" s="60">
        <v>0</v>
      </c>
    </row>
    <row r="59" spans="1:10" x14ac:dyDescent="0.25">
      <c r="A59" s="8"/>
      <c r="B59" s="8"/>
      <c r="C59" s="8"/>
      <c r="D59" s="67">
        <v>3237</v>
      </c>
      <c r="E59" s="68" t="s">
        <v>102</v>
      </c>
      <c r="F59" s="61">
        <v>33685.129999999997</v>
      </c>
      <c r="G59" s="62">
        <v>0</v>
      </c>
      <c r="H59" s="61">
        <v>49381.23</v>
      </c>
      <c r="I59" s="62">
        <v>146.6</v>
      </c>
      <c r="J59" s="60">
        <v>0</v>
      </c>
    </row>
    <row r="60" spans="1:10" x14ac:dyDescent="0.25">
      <c r="A60" s="8"/>
      <c r="B60" s="8"/>
      <c r="C60" s="8"/>
      <c r="D60" s="67">
        <v>3238</v>
      </c>
      <c r="E60" s="68" t="s">
        <v>103</v>
      </c>
      <c r="F60" s="62">
        <v>512.62</v>
      </c>
      <c r="G60" s="62">
        <v>0</v>
      </c>
      <c r="H60" s="62">
        <v>511.53</v>
      </c>
      <c r="I60" s="62">
        <v>99.79</v>
      </c>
      <c r="J60" s="60">
        <v>0</v>
      </c>
    </row>
    <row r="61" spans="1:10" x14ac:dyDescent="0.25">
      <c r="A61" s="8"/>
      <c r="B61" s="8"/>
      <c r="C61" s="8"/>
      <c r="D61" s="67">
        <v>3239</v>
      </c>
      <c r="E61" s="68" t="s">
        <v>104</v>
      </c>
      <c r="F61" s="61">
        <v>7442.02</v>
      </c>
      <c r="G61" s="62">
        <v>0</v>
      </c>
      <c r="H61" s="61">
        <v>19790.650000000001</v>
      </c>
      <c r="I61" s="62">
        <v>265.93</v>
      </c>
      <c r="J61" s="60">
        <v>0</v>
      </c>
    </row>
    <row r="62" spans="1:10" x14ac:dyDescent="0.25">
      <c r="A62" s="8"/>
      <c r="B62" s="8"/>
      <c r="C62" s="8">
        <v>324</v>
      </c>
      <c r="D62" s="67"/>
      <c r="E62" s="68" t="s">
        <v>105</v>
      </c>
      <c r="F62" s="62">
        <v>0</v>
      </c>
      <c r="G62" s="62">
        <v>0</v>
      </c>
      <c r="H62" s="61">
        <v>1194.5</v>
      </c>
      <c r="I62" s="62">
        <v>0</v>
      </c>
      <c r="J62" s="60">
        <v>0</v>
      </c>
    </row>
    <row r="63" spans="1:10" x14ac:dyDescent="0.25">
      <c r="A63" s="8"/>
      <c r="B63" s="8"/>
      <c r="C63" s="8"/>
      <c r="D63" s="67">
        <v>3241</v>
      </c>
      <c r="E63" s="68" t="s">
        <v>105</v>
      </c>
      <c r="F63" s="62">
        <v>0</v>
      </c>
      <c r="G63" s="62">
        <v>0</v>
      </c>
      <c r="H63" s="61">
        <v>1194.5</v>
      </c>
      <c r="I63" s="62">
        <v>0</v>
      </c>
      <c r="J63" s="60">
        <v>0</v>
      </c>
    </row>
    <row r="64" spans="1:10" x14ac:dyDescent="0.25">
      <c r="A64" s="8"/>
      <c r="B64" s="8"/>
      <c r="C64" s="8">
        <v>329</v>
      </c>
      <c r="D64" s="67"/>
      <c r="E64" s="68" t="s">
        <v>106</v>
      </c>
      <c r="F64" s="61">
        <v>5992.77</v>
      </c>
      <c r="G64" s="62">
        <v>0</v>
      </c>
      <c r="H64" s="61">
        <v>3694.17</v>
      </c>
      <c r="I64" s="62">
        <v>61.64</v>
      </c>
      <c r="J64" s="60">
        <v>0</v>
      </c>
    </row>
    <row r="65" spans="1:10" x14ac:dyDescent="0.25">
      <c r="A65" s="8"/>
      <c r="B65" s="8"/>
      <c r="C65" s="8"/>
      <c r="D65" s="67">
        <v>3292</v>
      </c>
      <c r="E65" s="68" t="s">
        <v>107</v>
      </c>
      <c r="F65" s="61">
        <v>2446</v>
      </c>
      <c r="G65" s="62">
        <v>0</v>
      </c>
      <c r="H65" s="61">
        <v>2064.66</v>
      </c>
      <c r="I65" s="62">
        <v>84.41</v>
      </c>
      <c r="J65" s="60">
        <v>0</v>
      </c>
    </row>
    <row r="66" spans="1:10" x14ac:dyDescent="0.25">
      <c r="A66" s="8"/>
      <c r="B66" s="8"/>
      <c r="C66" s="8"/>
      <c r="D66" s="67">
        <v>3293</v>
      </c>
      <c r="E66" s="68" t="s">
        <v>108</v>
      </c>
      <c r="F66" s="62">
        <v>592.12</v>
      </c>
      <c r="G66" s="62">
        <v>0</v>
      </c>
      <c r="H66" s="62">
        <v>34.04</v>
      </c>
      <c r="I66" s="62">
        <v>5.75</v>
      </c>
      <c r="J66" s="60">
        <v>0</v>
      </c>
    </row>
    <row r="67" spans="1:10" x14ac:dyDescent="0.25">
      <c r="A67" s="8"/>
      <c r="B67" s="8"/>
      <c r="C67" s="8"/>
      <c r="D67" s="67">
        <v>3294</v>
      </c>
      <c r="E67" s="68" t="s">
        <v>109</v>
      </c>
      <c r="F67" s="62">
        <v>541</v>
      </c>
      <c r="G67" s="62">
        <v>0</v>
      </c>
      <c r="H67" s="62">
        <v>725.13</v>
      </c>
      <c r="I67" s="62">
        <v>134.04</v>
      </c>
      <c r="J67" s="60">
        <v>0</v>
      </c>
    </row>
    <row r="68" spans="1:10" x14ac:dyDescent="0.25">
      <c r="A68" s="8"/>
      <c r="B68" s="8"/>
      <c r="C68" s="8"/>
      <c r="D68" s="67">
        <v>3295</v>
      </c>
      <c r="E68" s="68" t="s">
        <v>110</v>
      </c>
      <c r="F68" s="61">
        <v>1484.62</v>
      </c>
      <c r="G68" s="62">
        <v>0</v>
      </c>
      <c r="H68" s="62">
        <v>191.16</v>
      </c>
      <c r="I68" s="62">
        <v>12.88</v>
      </c>
      <c r="J68" s="60">
        <v>0</v>
      </c>
    </row>
    <row r="69" spans="1:10" x14ac:dyDescent="0.25">
      <c r="A69" s="8"/>
      <c r="B69" s="8"/>
      <c r="C69" s="8"/>
      <c r="D69" s="67">
        <v>3299</v>
      </c>
      <c r="E69" s="68" t="s">
        <v>106</v>
      </c>
      <c r="F69" s="62">
        <v>929.03</v>
      </c>
      <c r="G69" s="62">
        <v>0</v>
      </c>
      <c r="H69" s="62">
        <v>679.18</v>
      </c>
      <c r="I69" s="62">
        <v>73.11</v>
      </c>
      <c r="J69" s="60">
        <v>0</v>
      </c>
    </row>
    <row r="70" spans="1:10" x14ac:dyDescent="0.25">
      <c r="A70" s="8"/>
      <c r="B70" s="8">
        <v>34</v>
      </c>
      <c r="C70" s="8"/>
      <c r="D70" s="67"/>
      <c r="E70" s="68" t="s">
        <v>111</v>
      </c>
      <c r="F70" s="62">
        <v>111.21</v>
      </c>
      <c r="G70" s="62">
        <v>750</v>
      </c>
      <c r="H70" s="62">
        <v>124.04</v>
      </c>
      <c r="I70" s="62">
        <v>111.54</v>
      </c>
      <c r="J70" s="60">
        <v>16.54</v>
      </c>
    </row>
    <row r="71" spans="1:10" x14ac:dyDescent="0.25">
      <c r="A71" s="8"/>
      <c r="B71" s="8"/>
      <c r="C71" s="8">
        <v>343</v>
      </c>
      <c r="D71" s="67"/>
      <c r="E71" s="68" t="s">
        <v>112</v>
      </c>
      <c r="F71" s="62">
        <v>111.21</v>
      </c>
      <c r="G71" s="62">
        <v>0</v>
      </c>
      <c r="H71" s="62">
        <v>124.04</v>
      </c>
      <c r="I71" s="62">
        <v>111.54</v>
      </c>
      <c r="J71" s="60">
        <v>0</v>
      </c>
    </row>
    <row r="72" spans="1:10" x14ac:dyDescent="0.25">
      <c r="A72" s="8"/>
      <c r="B72" s="8"/>
      <c r="C72" s="8"/>
      <c r="D72" s="67">
        <v>3431</v>
      </c>
      <c r="E72" s="68" t="s">
        <v>113</v>
      </c>
      <c r="F72" s="62">
        <v>106.84</v>
      </c>
      <c r="G72" s="62">
        <v>0</v>
      </c>
      <c r="H72" s="62">
        <v>119.04</v>
      </c>
      <c r="I72" s="62">
        <v>111.42</v>
      </c>
      <c r="J72" s="60">
        <v>0</v>
      </c>
    </row>
    <row r="73" spans="1:10" s="30" customFormat="1" x14ac:dyDescent="0.25">
      <c r="A73" s="8"/>
      <c r="B73" s="8"/>
      <c r="C73" s="8"/>
      <c r="D73" s="67">
        <v>3433</v>
      </c>
      <c r="E73" s="68" t="s">
        <v>114</v>
      </c>
      <c r="F73" s="62">
        <v>4.37</v>
      </c>
      <c r="G73" s="62">
        <v>0</v>
      </c>
      <c r="H73" s="62">
        <v>5</v>
      </c>
      <c r="I73" s="62">
        <v>114.42</v>
      </c>
      <c r="J73" s="60">
        <v>0</v>
      </c>
    </row>
    <row r="74" spans="1:10" x14ac:dyDescent="0.25">
      <c r="A74" s="8">
        <v>4</v>
      </c>
      <c r="B74" s="8"/>
      <c r="C74" s="8"/>
      <c r="D74" s="67"/>
      <c r="E74" s="68" t="s">
        <v>115</v>
      </c>
      <c r="F74" s="61">
        <v>5673.79</v>
      </c>
      <c r="G74" s="61">
        <v>277400</v>
      </c>
      <c r="H74" s="61">
        <v>1843.74</v>
      </c>
      <c r="I74" s="62">
        <v>32.5</v>
      </c>
      <c r="J74" s="60">
        <v>0.66</v>
      </c>
    </row>
    <row r="75" spans="1:10" ht="26.25" x14ac:dyDescent="0.25">
      <c r="A75" s="8"/>
      <c r="B75" s="8">
        <v>41</v>
      </c>
      <c r="C75" s="8"/>
      <c r="D75" s="67"/>
      <c r="E75" s="68" t="s">
        <v>116</v>
      </c>
      <c r="F75" s="64"/>
      <c r="G75" s="61">
        <v>260000</v>
      </c>
      <c r="H75" s="64"/>
      <c r="I75" s="64"/>
      <c r="J75" s="63"/>
    </row>
    <row r="76" spans="1:10" x14ac:dyDescent="0.25">
      <c r="A76" s="8"/>
      <c r="B76" s="8">
        <v>42</v>
      </c>
      <c r="C76" s="8"/>
      <c r="D76" s="67"/>
      <c r="E76" s="68" t="s">
        <v>117</v>
      </c>
      <c r="F76" s="61">
        <v>5673.79</v>
      </c>
      <c r="G76" s="61">
        <v>17400</v>
      </c>
      <c r="H76" s="61">
        <v>1843.74</v>
      </c>
      <c r="I76" s="62">
        <v>32.5</v>
      </c>
      <c r="J76" s="60">
        <v>10.6</v>
      </c>
    </row>
    <row r="77" spans="1:10" x14ac:dyDescent="0.25">
      <c r="A77" s="8"/>
      <c r="B77" s="8"/>
      <c r="C77" s="8">
        <v>422</v>
      </c>
      <c r="D77" s="67"/>
      <c r="E77" s="68" t="s">
        <v>118</v>
      </c>
      <c r="F77" s="61">
        <v>5673.79</v>
      </c>
      <c r="G77" s="62">
        <v>0</v>
      </c>
      <c r="H77" s="61">
        <v>1843.74</v>
      </c>
      <c r="I77" s="62">
        <v>32.5</v>
      </c>
      <c r="J77" s="60">
        <v>0</v>
      </c>
    </row>
    <row r="78" spans="1:10" x14ac:dyDescent="0.25">
      <c r="A78" s="8"/>
      <c r="B78" s="8"/>
      <c r="C78" s="8"/>
      <c r="D78" s="67">
        <v>4221</v>
      </c>
      <c r="E78" s="68" t="s">
        <v>119</v>
      </c>
      <c r="F78" s="62">
        <v>0</v>
      </c>
      <c r="G78" s="62">
        <v>0</v>
      </c>
      <c r="H78" s="62">
        <v>359.99</v>
      </c>
      <c r="I78" s="62">
        <v>0</v>
      </c>
      <c r="J78" s="60">
        <v>0</v>
      </c>
    </row>
    <row r="79" spans="1:10" s="30" customFormat="1" x14ac:dyDescent="0.25">
      <c r="A79" s="8"/>
      <c r="B79" s="8"/>
      <c r="C79" s="8"/>
      <c r="D79" s="67">
        <v>4222</v>
      </c>
      <c r="E79" s="68" t="s">
        <v>120</v>
      </c>
      <c r="F79" s="62">
        <v>33</v>
      </c>
      <c r="G79" s="62">
        <v>0</v>
      </c>
      <c r="H79" s="62">
        <v>0</v>
      </c>
      <c r="I79" s="62">
        <v>0</v>
      </c>
      <c r="J79" s="60">
        <v>0</v>
      </c>
    </row>
    <row r="80" spans="1:10" s="30" customFormat="1" x14ac:dyDescent="0.25">
      <c r="A80" s="8"/>
      <c r="B80" s="8"/>
      <c r="C80" s="8"/>
      <c r="D80" s="67">
        <v>4223</v>
      </c>
      <c r="E80" s="68" t="s">
        <v>121</v>
      </c>
      <c r="F80" s="62">
        <v>214.69</v>
      </c>
      <c r="G80" s="62">
        <v>0</v>
      </c>
      <c r="H80" s="62">
        <v>0</v>
      </c>
      <c r="I80" s="62">
        <v>0</v>
      </c>
      <c r="J80" s="60">
        <v>0</v>
      </c>
    </row>
    <row r="81" spans="1:10" x14ac:dyDescent="0.25">
      <c r="A81" s="8"/>
      <c r="B81" s="8"/>
      <c r="C81" s="8"/>
      <c r="D81" s="67">
        <v>4226</v>
      </c>
      <c r="E81" s="68" t="s">
        <v>122</v>
      </c>
      <c r="F81" s="61">
        <v>2988.63</v>
      </c>
      <c r="G81" s="62">
        <v>0</v>
      </c>
      <c r="H81" s="62">
        <v>0</v>
      </c>
      <c r="I81" s="62">
        <v>0</v>
      </c>
      <c r="J81" s="60">
        <v>0</v>
      </c>
    </row>
    <row r="82" spans="1:10" x14ac:dyDescent="0.25">
      <c r="A82" s="8"/>
      <c r="B82" s="8"/>
      <c r="C82" s="8"/>
      <c r="D82" s="67">
        <v>4227</v>
      </c>
      <c r="E82" s="68" t="s">
        <v>123</v>
      </c>
      <c r="F82" s="61">
        <v>2437.4699999999998</v>
      </c>
      <c r="G82" s="62">
        <v>0</v>
      </c>
      <c r="H82" s="61">
        <v>1483.75</v>
      </c>
      <c r="I82" s="62">
        <v>60.87</v>
      </c>
      <c r="J82" s="60">
        <v>0</v>
      </c>
    </row>
  </sheetData>
  <mergeCells count="6">
    <mergeCell ref="A28:E28"/>
    <mergeCell ref="A27:E27"/>
    <mergeCell ref="A6:E6"/>
    <mergeCell ref="A7:E7"/>
    <mergeCell ref="A2:J2"/>
    <mergeCell ref="A4:J4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36"/>
  <sheetViews>
    <sheetView topLeftCell="A10" workbookViewId="0">
      <selection activeCell="L22" sqref="L22"/>
    </sheetView>
  </sheetViews>
  <sheetFormatPr defaultRowHeight="15" x14ac:dyDescent="0.25"/>
  <cols>
    <col min="2" max="2" width="37.7109375" customWidth="1"/>
    <col min="3" max="3" width="24.7109375" customWidth="1"/>
    <col min="4" max="4" width="21.42578125" customWidth="1"/>
    <col min="5" max="5" width="21" customWidth="1"/>
    <col min="6" max="6" width="10.5703125" customWidth="1"/>
    <col min="7" max="7" width="10.7109375" customWidth="1"/>
  </cols>
  <sheetData>
    <row r="1" spans="2:7" ht="18" x14ac:dyDescent="0.25">
      <c r="B1" s="1"/>
      <c r="C1" s="1"/>
      <c r="D1" s="1"/>
      <c r="E1" s="2"/>
      <c r="F1" s="2"/>
      <c r="G1" s="2"/>
    </row>
    <row r="2" spans="2:7" ht="15.75" customHeight="1" x14ac:dyDescent="0.25">
      <c r="B2" s="122" t="s">
        <v>24</v>
      </c>
      <c r="C2" s="122"/>
      <c r="D2" s="122"/>
      <c r="E2" s="122"/>
      <c r="F2" s="122"/>
      <c r="G2" s="122"/>
    </row>
    <row r="3" spans="2:7" ht="18" x14ac:dyDescent="0.25">
      <c r="B3" s="1"/>
      <c r="C3" s="1"/>
      <c r="D3" s="1"/>
      <c r="E3" s="2"/>
      <c r="F3" s="2"/>
      <c r="G3" s="2"/>
    </row>
    <row r="4" spans="2:7" ht="25.5" x14ac:dyDescent="0.25">
      <c r="B4" s="26" t="s">
        <v>3</v>
      </c>
      <c r="C4" s="28" t="s">
        <v>51</v>
      </c>
      <c r="D4" s="26" t="s">
        <v>138</v>
      </c>
      <c r="E4" s="28" t="s">
        <v>54</v>
      </c>
      <c r="F4" s="26" t="s">
        <v>10</v>
      </c>
      <c r="G4" s="26" t="s">
        <v>34</v>
      </c>
    </row>
    <row r="5" spans="2:7" ht="25.5" x14ac:dyDescent="0.25">
      <c r="B5" s="26">
        <v>1</v>
      </c>
      <c r="C5" s="26">
        <v>2</v>
      </c>
      <c r="D5" s="26">
        <v>3</v>
      </c>
      <c r="E5" s="26">
        <v>4</v>
      </c>
      <c r="F5" s="26" t="s">
        <v>56</v>
      </c>
      <c r="G5" s="26" t="s">
        <v>57</v>
      </c>
    </row>
    <row r="6" spans="2:7" x14ac:dyDescent="0.25">
      <c r="B6" s="74" t="s">
        <v>137</v>
      </c>
      <c r="C6" s="79">
        <v>447189.06</v>
      </c>
      <c r="D6" s="79">
        <v>1507650</v>
      </c>
      <c r="E6" s="79">
        <v>590457.72</v>
      </c>
      <c r="F6" s="80">
        <v>132.04</v>
      </c>
      <c r="G6" s="80">
        <v>39.159999999999997</v>
      </c>
    </row>
    <row r="7" spans="2:7" x14ac:dyDescent="0.25">
      <c r="B7" s="75" t="s">
        <v>127</v>
      </c>
      <c r="C7" s="81">
        <v>359709.16</v>
      </c>
      <c r="D7" s="81">
        <v>1292550</v>
      </c>
      <c r="E7" s="81">
        <v>476299.56</v>
      </c>
      <c r="F7" s="82">
        <v>132.41</v>
      </c>
      <c r="G7" s="82">
        <v>36.85</v>
      </c>
    </row>
    <row r="8" spans="2:7" x14ac:dyDescent="0.25">
      <c r="B8" s="75" t="s">
        <v>128</v>
      </c>
      <c r="C8" s="81">
        <v>359709.16</v>
      </c>
      <c r="D8" s="81">
        <v>1292550</v>
      </c>
      <c r="E8" s="81">
        <v>476299.56</v>
      </c>
      <c r="F8" s="82">
        <v>132.41</v>
      </c>
      <c r="G8" s="82">
        <v>36.85</v>
      </c>
    </row>
    <row r="9" spans="2:7" x14ac:dyDescent="0.25">
      <c r="B9" s="75" t="s">
        <v>129</v>
      </c>
      <c r="C9" s="81">
        <v>1150</v>
      </c>
      <c r="D9" s="81">
        <v>6000</v>
      </c>
      <c r="E9" s="82">
        <v>400</v>
      </c>
      <c r="F9" s="82">
        <v>34.78</v>
      </c>
      <c r="G9" s="82">
        <v>6.67</v>
      </c>
    </row>
    <row r="10" spans="2:7" ht="26.25" x14ac:dyDescent="0.25">
      <c r="B10" s="75" t="s">
        <v>130</v>
      </c>
      <c r="C10" s="81">
        <v>1150</v>
      </c>
      <c r="D10" s="81">
        <v>6000</v>
      </c>
      <c r="E10" s="82">
        <v>400</v>
      </c>
      <c r="F10" s="82">
        <v>34.78</v>
      </c>
      <c r="G10" s="82">
        <v>6.67</v>
      </c>
    </row>
    <row r="11" spans="2:7" ht="26.25" x14ac:dyDescent="0.25">
      <c r="B11" s="75" t="s">
        <v>131</v>
      </c>
      <c r="C11" s="81">
        <v>48589.5</v>
      </c>
      <c r="D11" s="81">
        <v>110000</v>
      </c>
      <c r="E11" s="81">
        <v>47802</v>
      </c>
      <c r="F11" s="82">
        <v>98.38</v>
      </c>
      <c r="G11" s="82">
        <v>43.46</v>
      </c>
    </row>
    <row r="12" spans="2:7" ht="39" x14ac:dyDescent="0.25">
      <c r="B12" s="75" t="s">
        <v>132</v>
      </c>
      <c r="C12" s="81">
        <v>48589.5</v>
      </c>
      <c r="D12" s="81">
        <v>110000</v>
      </c>
      <c r="E12" s="81">
        <v>47802</v>
      </c>
      <c r="F12" s="82">
        <v>98.38</v>
      </c>
      <c r="G12" s="82">
        <v>43.46</v>
      </c>
    </row>
    <row r="13" spans="2:7" x14ac:dyDescent="0.25">
      <c r="B13" s="75" t="s">
        <v>133</v>
      </c>
      <c r="C13" s="81">
        <v>37740.400000000001</v>
      </c>
      <c r="D13" s="81">
        <v>98600</v>
      </c>
      <c r="E13" s="81">
        <v>65956.160000000003</v>
      </c>
      <c r="F13" s="82">
        <v>174.76</v>
      </c>
      <c r="G13" s="82">
        <v>66.89</v>
      </c>
    </row>
    <row r="14" spans="2:7" ht="26.25" x14ac:dyDescent="0.25">
      <c r="B14" s="75" t="s">
        <v>134</v>
      </c>
      <c r="C14" s="81">
        <v>37740.400000000001</v>
      </c>
      <c r="D14" s="81">
        <v>98600</v>
      </c>
      <c r="E14" s="81">
        <v>65956.160000000003</v>
      </c>
      <c r="F14" s="82">
        <v>174.76</v>
      </c>
      <c r="G14" s="82">
        <v>66.89</v>
      </c>
    </row>
    <row r="15" spans="2:7" x14ac:dyDescent="0.25">
      <c r="B15" s="75" t="s">
        <v>135</v>
      </c>
      <c r="C15" s="82"/>
      <c r="D15" s="82">
        <v>500</v>
      </c>
      <c r="E15" s="82"/>
      <c r="F15" s="82"/>
      <c r="G15" s="82"/>
    </row>
    <row r="16" spans="2:7" ht="26.25" x14ac:dyDescent="0.25">
      <c r="B16" s="75" t="s">
        <v>136</v>
      </c>
      <c r="C16" s="82"/>
      <c r="D16" s="82">
        <v>500</v>
      </c>
      <c r="E16" s="82"/>
      <c r="F16" s="82"/>
      <c r="G16" s="82"/>
    </row>
    <row r="17" spans="2:7" x14ac:dyDescent="0.25">
      <c r="B17" s="76"/>
      <c r="C17" s="77"/>
      <c r="D17" s="72"/>
      <c r="E17" s="77"/>
      <c r="F17" s="77"/>
      <c r="G17" s="77"/>
    </row>
    <row r="18" spans="2:7" ht="15" customHeight="1" x14ac:dyDescent="0.25">
      <c r="B18" s="76"/>
      <c r="C18" s="77"/>
      <c r="D18" s="72"/>
      <c r="E18" s="77"/>
      <c r="F18" s="77"/>
      <c r="G18" s="77"/>
    </row>
    <row r="19" spans="2:7" x14ac:dyDescent="0.25">
      <c r="B19" s="76"/>
      <c r="C19" s="77"/>
      <c r="D19" s="72"/>
      <c r="E19" s="77"/>
      <c r="F19" s="77"/>
      <c r="G19" s="77"/>
    </row>
    <row r="20" spans="2:7" x14ac:dyDescent="0.25">
      <c r="B20" s="76"/>
      <c r="C20" s="77"/>
      <c r="D20" s="72"/>
      <c r="E20" s="77"/>
      <c r="F20" s="77"/>
      <c r="G20" s="77"/>
    </row>
    <row r="21" spans="2:7" ht="25.5" x14ac:dyDescent="0.25">
      <c r="B21" s="26" t="s">
        <v>3</v>
      </c>
      <c r="C21" s="28" t="s">
        <v>51</v>
      </c>
      <c r="D21" s="26" t="s">
        <v>138</v>
      </c>
      <c r="E21" s="28" t="s">
        <v>54</v>
      </c>
      <c r="F21" s="26" t="s">
        <v>10</v>
      </c>
      <c r="G21" s="26" t="s">
        <v>34</v>
      </c>
    </row>
    <row r="22" spans="2:7" x14ac:dyDescent="0.25">
      <c r="B22" s="26">
        <v>1</v>
      </c>
      <c r="C22" s="26">
        <v>2</v>
      </c>
      <c r="D22" s="26">
        <v>3</v>
      </c>
      <c r="E22" s="26">
        <v>4</v>
      </c>
      <c r="F22" s="26" t="s">
        <v>56</v>
      </c>
      <c r="G22" s="26" t="s">
        <v>57</v>
      </c>
    </row>
    <row r="23" spans="2:7" x14ac:dyDescent="0.25">
      <c r="B23" s="40" t="s">
        <v>23</v>
      </c>
      <c r="C23" s="83">
        <v>434005.73</v>
      </c>
      <c r="D23" s="83">
        <v>1517650</v>
      </c>
      <c r="E23" s="83">
        <v>582501.01</v>
      </c>
      <c r="F23" s="83">
        <v>134.22</v>
      </c>
      <c r="G23" s="83">
        <v>38.380000000000003</v>
      </c>
    </row>
    <row r="24" spans="2:7" ht="15.75" customHeight="1" x14ac:dyDescent="0.25">
      <c r="B24" s="75" t="s">
        <v>127</v>
      </c>
      <c r="C24" s="84">
        <v>351934.96</v>
      </c>
      <c r="D24" s="84">
        <v>1292550</v>
      </c>
      <c r="E24" s="84">
        <v>493136.82</v>
      </c>
      <c r="F24" s="84">
        <v>140.12</v>
      </c>
      <c r="G24" s="85">
        <v>38.15</v>
      </c>
    </row>
    <row r="25" spans="2:7" x14ac:dyDescent="0.25">
      <c r="B25" s="75" t="s">
        <v>128</v>
      </c>
      <c r="C25" s="84">
        <v>351934.96</v>
      </c>
      <c r="D25" s="84">
        <v>1292550</v>
      </c>
      <c r="E25" s="84">
        <v>493136.82</v>
      </c>
      <c r="F25" s="84">
        <v>140.12</v>
      </c>
      <c r="G25" s="85">
        <v>38.15</v>
      </c>
    </row>
    <row r="26" spans="2:7" x14ac:dyDescent="0.25">
      <c r="B26" s="75" t="s">
        <v>129</v>
      </c>
      <c r="C26" s="84">
        <v>350</v>
      </c>
      <c r="D26" s="84">
        <v>6000</v>
      </c>
      <c r="E26" s="84">
        <v>371.05</v>
      </c>
      <c r="F26" s="84">
        <v>106.01</v>
      </c>
      <c r="G26" s="85">
        <v>6.18</v>
      </c>
    </row>
    <row r="27" spans="2:7" ht="26.25" x14ac:dyDescent="0.25">
      <c r="B27" s="75" t="s">
        <v>130</v>
      </c>
      <c r="C27" s="84">
        <v>350</v>
      </c>
      <c r="D27" s="84">
        <v>6000</v>
      </c>
      <c r="E27" s="84">
        <v>371.05</v>
      </c>
      <c r="F27" s="84">
        <v>106.01</v>
      </c>
      <c r="G27" s="85">
        <v>6.18</v>
      </c>
    </row>
    <row r="28" spans="2:7" ht="26.25" x14ac:dyDescent="0.25">
      <c r="B28" s="75" t="s">
        <v>131</v>
      </c>
      <c r="C28" s="84">
        <v>44769.31</v>
      </c>
      <c r="D28" s="84">
        <v>110000</v>
      </c>
      <c r="E28" s="84">
        <v>55148.72</v>
      </c>
      <c r="F28" s="84">
        <v>123.18</v>
      </c>
      <c r="G28" s="85">
        <v>50.14</v>
      </c>
    </row>
    <row r="29" spans="2:7" ht="39" x14ac:dyDescent="0.25">
      <c r="B29" s="75" t="s">
        <v>132</v>
      </c>
      <c r="C29" s="84">
        <v>44769.31</v>
      </c>
      <c r="D29" s="84">
        <v>110000</v>
      </c>
      <c r="E29" s="84">
        <v>55148.72</v>
      </c>
      <c r="F29" s="84">
        <v>123.18</v>
      </c>
      <c r="G29" s="85">
        <v>50.14</v>
      </c>
    </row>
    <row r="30" spans="2:7" x14ac:dyDescent="0.25">
      <c r="B30" s="75" t="s">
        <v>133</v>
      </c>
      <c r="C30" s="84">
        <v>12740.24</v>
      </c>
      <c r="D30" s="84">
        <v>98600</v>
      </c>
      <c r="E30" s="84">
        <v>28848.59</v>
      </c>
      <c r="F30" s="84">
        <v>226.44</v>
      </c>
      <c r="G30" s="85">
        <v>29.26</v>
      </c>
    </row>
    <row r="31" spans="2:7" ht="26.25" x14ac:dyDescent="0.25">
      <c r="B31" s="75" t="s">
        <v>134</v>
      </c>
      <c r="C31" s="84">
        <v>12740.24</v>
      </c>
      <c r="D31" s="84">
        <v>98600</v>
      </c>
      <c r="E31" s="84">
        <v>28848.59</v>
      </c>
      <c r="F31" s="84">
        <v>226.44</v>
      </c>
      <c r="G31" s="85">
        <v>29.26</v>
      </c>
    </row>
    <row r="32" spans="2:7" x14ac:dyDescent="0.25">
      <c r="B32" s="75" t="s">
        <v>135</v>
      </c>
      <c r="C32" s="84"/>
      <c r="D32" s="84">
        <v>500</v>
      </c>
      <c r="E32" s="84"/>
      <c r="F32" s="84"/>
      <c r="G32" s="85"/>
    </row>
    <row r="33" spans="2:7" ht="26.25" x14ac:dyDescent="0.25">
      <c r="B33" s="75" t="s">
        <v>136</v>
      </c>
      <c r="C33" s="84"/>
      <c r="D33" s="84">
        <v>500</v>
      </c>
      <c r="E33" s="84"/>
      <c r="F33" s="84"/>
      <c r="G33" s="85"/>
    </row>
    <row r="34" spans="2:7" ht="26.25" x14ac:dyDescent="0.25">
      <c r="B34" s="75" t="s">
        <v>139</v>
      </c>
      <c r="C34" s="84">
        <v>24211.22</v>
      </c>
      <c r="D34" s="84">
        <v>10000</v>
      </c>
      <c r="E34" s="84">
        <v>4995.83</v>
      </c>
      <c r="F34" s="84">
        <v>20.63</v>
      </c>
      <c r="G34" s="85">
        <v>49.96</v>
      </c>
    </row>
    <row r="35" spans="2:7" ht="26.25" x14ac:dyDescent="0.25">
      <c r="B35" s="75" t="s">
        <v>140</v>
      </c>
      <c r="C35" s="84">
        <v>24211.22</v>
      </c>
      <c r="D35" s="84">
        <v>10000</v>
      </c>
      <c r="E35" s="84">
        <v>4995.83</v>
      </c>
      <c r="F35" s="84">
        <v>20.63</v>
      </c>
      <c r="G35" s="85">
        <v>49.96</v>
      </c>
    </row>
    <row r="36" spans="2:7" x14ac:dyDescent="0.25">
      <c r="C36" s="78"/>
      <c r="D36" s="78"/>
      <c r="E36" s="78"/>
      <c r="F36" s="78"/>
      <c r="G36" s="78"/>
    </row>
  </sheetData>
  <mergeCells count="1">
    <mergeCell ref="B2:G2"/>
  </mergeCells>
  <pageMargins left="0.7" right="0.7" top="0.75" bottom="0.75" header="0.3" footer="0.3"/>
  <pageSetup paperSize="9" scale="9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8"/>
  <sheetViews>
    <sheetView workbookViewId="0">
      <selection activeCell="E14" sqref="E14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1"/>
      <c r="C1" s="1"/>
      <c r="D1" s="1"/>
      <c r="E1" s="2"/>
      <c r="F1" s="2"/>
      <c r="G1" s="2"/>
    </row>
    <row r="2" spans="2:7" ht="15.75" customHeight="1" x14ac:dyDescent="0.25">
      <c r="B2" s="122" t="s">
        <v>33</v>
      </c>
      <c r="C2" s="122"/>
      <c r="D2" s="122"/>
      <c r="E2" s="122"/>
      <c r="F2" s="122"/>
      <c r="G2" s="122"/>
    </row>
    <row r="3" spans="2:7" ht="18" x14ac:dyDescent="0.25">
      <c r="B3" s="1"/>
      <c r="C3" s="1"/>
      <c r="D3" s="1"/>
      <c r="E3" s="2"/>
      <c r="F3" s="2"/>
      <c r="G3" s="2"/>
    </row>
    <row r="4" spans="2:7" ht="25.5" x14ac:dyDescent="0.25">
      <c r="B4" s="26" t="s">
        <v>3</v>
      </c>
      <c r="C4" s="28" t="s">
        <v>51</v>
      </c>
      <c r="D4" s="26" t="s">
        <v>75</v>
      </c>
      <c r="E4" s="28" t="s">
        <v>54</v>
      </c>
      <c r="F4" s="26" t="s">
        <v>10</v>
      </c>
      <c r="G4" s="26" t="s">
        <v>34</v>
      </c>
    </row>
    <row r="5" spans="2:7" x14ac:dyDescent="0.25">
      <c r="B5" s="26">
        <v>1</v>
      </c>
      <c r="C5" s="26">
        <v>2</v>
      </c>
      <c r="D5" s="26">
        <v>3</v>
      </c>
      <c r="E5" s="26">
        <v>4</v>
      </c>
      <c r="F5" s="26" t="s">
        <v>56</v>
      </c>
      <c r="G5" s="26" t="s">
        <v>57</v>
      </c>
    </row>
    <row r="6" spans="2:7" ht="15.75" customHeight="1" x14ac:dyDescent="0.25">
      <c r="B6" s="4" t="s">
        <v>23</v>
      </c>
      <c r="C6" s="88">
        <v>434005.73</v>
      </c>
      <c r="D6" s="88">
        <v>1517650</v>
      </c>
      <c r="E6" s="89">
        <v>582501.01</v>
      </c>
      <c r="F6" s="89">
        <v>134.22</v>
      </c>
      <c r="G6" s="89">
        <v>38.380000000000003</v>
      </c>
    </row>
    <row r="7" spans="2:7" ht="15.75" customHeight="1" x14ac:dyDescent="0.25">
      <c r="B7" s="86" t="s">
        <v>141</v>
      </c>
      <c r="C7" s="88">
        <v>434005.73</v>
      </c>
      <c r="D7" s="88">
        <v>1517650</v>
      </c>
      <c r="E7" s="89">
        <v>582501.01</v>
      </c>
      <c r="F7" s="89">
        <v>134.22</v>
      </c>
      <c r="G7" s="89">
        <v>38.380000000000003</v>
      </c>
    </row>
    <row r="8" spans="2:7" x14ac:dyDescent="0.25">
      <c r="B8" s="87" t="s">
        <v>142</v>
      </c>
      <c r="C8" s="88">
        <v>434005.73</v>
      </c>
      <c r="D8" s="88">
        <v>1517650</v>
      </c>
      <c r="E8" s="89">
        <v>582501.01</v>
      </c>
      <c r="F8" s="89">
        <v>134.22</v>
      </c>
      <c r="G8" s="89">
        <v>38.380000000000003</v>
      </c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16"/>
  <sheetViews>
    <sheetView topLeftCell="A4" workbookViewId="0">
      <selection activeCell="G7" sqref="G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9" width="25.28515625" customWidth="1"/>
    <col min="10" max="11" width="15.7109375" customWidth="1"/>
  </cols>
  <sheetData>
    <row r="1" spans="2:11" ht="18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ht="18" customHeight="1" x14ac:dyDescent="0.25">
      <c r="B2" s="122" t="s">
        <v>49</v>
      </c>
      <c r="C2" s="122"/>
      <c r="D2" s="122"/>
      <c r="E2" s="122"/>
      <c r="F2" s="122"/>
      <c r="G2" s="122"/>
      <c r="H2" s="122"/>
      <c r="I2" s="122"/>
      <c r="J2" s="122"/>
      <c r="K2" s="122"/>
    </row>
    <row r="3" spans="2:11" ht="15.75" customHeight="1" x14ac:dyDescent="0.25">
      <c r="B3" s="122" t="s">
        <v>25</v>
      </c>
      <c r="C3" s="122"/>
      <c r="D3" s="122"/>
      <c r="E3" s="122"/>
      <c r="F3" s="122"/>
      <c r="G3" s="122"/>
      <c r="H3" s="122"/>
      <c r="I3" s="122"/>
      <c r="J3" s="122"/>
      <c r="K3" s="122"/>
    </row>
    <row r="4" spans="2:11" ht="18" x14ac:dyDescent="0.25">
      <c r="B4" s="1"/>
      <c r="C4" s="1"/>
      <c r="D4" s="1"/>
      <c r="E4" s="1"/>
      <c r="F4" s="1"/>
      <c r="G4" s="1"/>
      <c r="H4" s="1"/>
      <c r="I4" s="2"/>
      <c r="J4" s="2"/>
      <c r="K4" s="2"/>
    </row>
    <row r="5" spans="2:11" ht="25.5" customHeight="1" x14ac:dyDescent="0.25">
      <c r="B5" s="146" t="s">
        <v>3</v>
      </c>
      <c r="C5" s="147"/>
      <c r="D5" s="147"/>
      <c r="E5" s="147"/>
      <c r="F5" s="148"/>
      <c r="G5" s="28" t="s">
        <v>51</v>
      </c>
      <c r="H5" s="26" t="s">
        <v>75</v>
      </c>
      <c r="I5" s="28" t="s">
        <v>54</v>
      </c>
      <c r="J5" s="26" t="s">
        <v>10</v>
      </c>
      <c r="K5" s="26" t="s">
        <v>34</v>
      </c>
    </row>
    <row r="6" spans="2:11" x14ac:dyDescent="0.25">
      <c r="B6" s="146">
        <v>1</v>
      </c>
      <c r="C6" s="147"/>
      <c r="D6" s="147"/>
      <c r="E6" s="147"/>
      <c r="F6" s="148"/>
      <c r="G6" s="27">
        <v>2</v>
      </c>
      <c r="H6" s="27">
        <v>3</v>
      </c>
      <c r="I6" s="27">
        <v>4</v>
      </c>
      <c r="J6" s="27" t="s">
        <v>56</v>
      </c>
      <c r="K6" s="27" t="s">
        <v>57</v>
      </c>
    </row>
    <row r="7" spans="2:11" ht="25.5" x14ac:dyDescent="0.25">
      <c r="B7" s="4">
        <v>8</v>
      </c>
      <c r="C7" s="4"/>
      <c r="D7" s="4"/>
      <c r="E7" s="4"/>
      <c r="F7" s="4" t="s">
        <v>4</v>
      </c>
      <c r="G7" s="3">
        <v>0</v>
      </c>
      <c r="H7" s="3">
        <v>0</v>
      </c>
      <c r="I7" s="17">
        <v>0</v>
      </c>
      <c r="J7" s="17"/>
      <c r="K7" s="17"/>
    </row>
    <row r="8" spans="2:11" x14ac:dyDescent="0.25">
      <c r="B8" s="4"/>
      <c r="C8" s="8">
        <v>84</v>
      </c>
      <c r="D8" s="8"/>
      <c r="E8" s="8"/>
      <c r="F8" s="8" t="s">
        <v>7</v>
      </c>
      <c r="G8" s="3"/>
      <c r="H8" s="3"/>
      <c r="I8" s="17"/>
      <c r="J8" s="17"/>
      <c r="K8" s="17"/>
    </row>
    <row r="9" spans="2:11" ht="51" x14ac:dyDescent="0.25">
      <c r="B9" s="5"/>
      <c r="C9" s="5"/>
      <c r="D9" s="5">
        <v>841</v>
      </c>
      <c r="E9" s="5"/>
      <c r="F9" s="18" t="s">
        <v>26</v>
      </c>
      <c r="G9" s="3"/>
      <c r="H9" s="3"/>
      <c r="I9" s="17"/>
      <c r="J9" s="17"/>
      <c r="K9" s="17"/>
    </row>
    <row r="10" spans="2:11" ht="25.5" x14ac:dyDescent="0.25">
      <c r="B10" s="5"/>
      <c r="C10" s="5"/>
      <c r="D10" s="5"/>
      <c r="E10" s="5">
        <v>8413</v>
      </c>
      <c r="F10" s="18" t="s">
        <v>27</v>
      </c>
      <c r="G10" s="3"/>
      <c r="H10" s="3"/>
      <c r="I10" s="17"/>
      <c r="J10" s="17"/>
      <c r="K10" s="17"/>
    </row>
    <row r="11" spans="2:11" x14ac:dyDescent="0.25">
      <c r="B11" s="5"/>
      <c r="C11" s="5"/>
      <c r="D11" s="5"/>
      <c r="E11" s="6" t="s">
        <v>15</v>
      </c>
      <c r="F11" s="10"/>
      <c r="G11" s="3"/>
      <c r="H11" s="3"/>
      <c r="I11" s="17"/>
      <c r="J11" s="17"/>
      <c r="K11" s="17"/>
    </row>
    <row r="12" spans="2:11" ht="25.5" x14ac:dyDescent="0.25">
      <c r="B12" s="7">
        <v>5</v>
      </c>
      <c r="C12" s="7"/>
      <c r="D12" s="7"/>
      <c r="E12" s="7"/>
      <c r="F12" s="14" t="s">
        <v>5</v>
      </c>
      <c r="G12" s="3">
        <v>0</v>
      </c>
      <c r="H12" s="3">
        <v>0</v>
      </c>
      <c r="I12" s="17">
        <v>0</v>
      </c>
      <c r="J12" s="17"/>
      <c r="K12" s="17"/>
    </row>
    <row r="13" spans="2:11" ht="25.5" x14ac:dyDescent="0.25">
      <c r="B13" s="8"/>
      <c r="C13" s="8">
        <v>54</v>
      </c>
      <c r="D13" s="8"/>
      <c r="E13" s="8"/>
      <c r="F13" s="15" t="s">
        <v>8</v>
      </c>
      <c r="G13" s="3"/>
      <c r="H13" s="3"/>
      <c r="I13" s="17"/>
      <c r="J13" s="17"/>
      <c r="K13" s="17"/>
    </row>
    <row r="14" spans="2:11" ht="63.75" x14ac:dyDescent="0.25">
      <c r="B14" s="8"/>
      <c r="C14" s="8"/>
      <c r="D14" s="8">
        <v>541</v>
      </c>
      <c r="E14" s="18"/>
      <c r="F14" s="18" t="s">
        <v>28</v>
      </c>
      <c r="G14" s="3"/>
      <c r="H14" s="3"/>
      <c r="I14" s="17"/>
      <c r="J14" s="17"/>
      <c r="K14" s="17"/>
    </row>
    <row r="15" spans="2:11" ht="38.25" x14ac:dyDescent="0.25">
      <c r="B15" s="8"/>
      <c r="C15" s="8"/>
      <c r="D15" s="8"/>
      <c r="E15" s="18">
        <v>5413</v>
      </c>
      <c r="F15" s="18" t="s">
        <v>29</v>
      </c>
      <c r="G15" s="3"/>
      <c r="H15" s="3"/>
      <c r="I15" s="17"/>
      <c r="J15" s="17"/>
      <c r="K15" s="17"/>
    </row>
    <row r="16" spans="2:11" x14ac:dyDescent="0.25">
      <c r="B16" s="9" t="s">
        <v>9</v>
      </c>
      <c r="C16" s="7"/>
      <c r="D16" s="7"/>
      <c r="E16" s="7"/>
      <c r="F16" s="14" t="s">
        <v>15</v>
      </c>
      <c r="G16" s="3"/>
      <c r="H16" s="3"/>
      <c r="I16" s="17"/>
      <c r="J16" s="17"/>
      <c r="K16" s="17"/>
    </row>
  </sheetData>
  <mergeCells count="4">
    <mergeCell ref="B5:F5"/>
    <mergeCell ref="B2:K2"/>
    <mergeCell ref="B3:K3"/>
    <mergeCell ref="B6:F6"/>
  </mergeCells>
  <pageMargins left="0.7" right="0.7" top="0.75" bottom="0.75" header="0.3" footer="0.3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26"/>
  <sheetViews>
    <sheetView workbookViewId="0">
      <selection activeCell="E17" sqref="E17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1"/>
      <c r="C1" s="1"/>
      <c r="D1" s="1"/>
      <c r="E1" s="2"/>
      <c r="F1" s="2"/>
      <c r="G1" s="2"/>
    </row>
    <row r="2" spans="2:7" ht="15.75" customHeight="1" x14ac:dyDescent="0.25">
      <c r="B2" s="122" t="s">
        <v>30</v>
      </c>
      <c r="C2" s="122"/>
      <c r="D2" s="122"/>
      <c r="E2" s="122"/>
      <c r="F2" s="122"/>
      <c r="G2" s="122"/>
    </row>
    <row r="3" spans="2:7" ht="18" x14ac:dyDescent="0.25">
      <c r="B3" s="1"/>
      <c r="C3" s="1"/>
      <c r="D3" s="1"/>
      <c r="E3" s="2"/>
      <c r="F3" s="2"/>
      <c r="G3" s="2"/>
    </row>
    <row r="4" spans="2:7" ht="25.5" x14ac:dyDescent="0.25">
      <c r="B4" s="26" t="s">
        <v>3</v>
      </c>
      <c r="C4" s="28" t="s">
        <v>51</v>
      </c>
      <c r="D4" s="26" t="s">
        <v>75</v>
      </c>
      <c r="E4" s="28" t="s">
        <v>54</v>
      </c>
      <c r="F4" s="26" t="s">
        <v>10</v>
      </c>
      <c r="G4" s="26" t="s">
        <v>34</v>
      </c>
    </row>
    <row r="5" spans="2:7" x14ac:dyDescent="0.25">
      <c r="B5" s="26">
        <v>1</v>
      </c>
      <c r="C5" s="26">
        <v>2</v>
      </c>
      <c r="D5" s="26">
        <v>3</v>
      </c>
      <c r="E5" s="26">
        <v>4</v>
      </c>
      <c r="F5" s="26" t="s">
        <v>143</v>
      </c>
      <c r="G5" s="26" t="s">
        <v>57</v>
      </c>
    </row>
    <row r="6" spans="2:7" x14ac:dyDescent="0.25">
      <c r="B6" s="4" t="s">
        <v>31</v>
      </c>
      <c r="C6" s="3">
        <v>0</v>
      </c>
      <c r="D6" s="3">
        <v>0</v>
      </c>
      <c r="E6" s="17">
        <v>0</v>
      </c>
      <c r="F6" s="17"/>
      <c r="G6" s="17"/>
    </row>
    <row r="7" spans="2:7" x14ac:dyDescent="0.25">
      <c r="B7" s="4" t="s">
        <v>22</v>
      </c>
      <c r="C7" s="3"/>
      <c r="D7" s="3"/>
      <c r="E7" s="17"/>
      <c r="F7" s="17"/>
      <c r="G7" s="17"/>
    </row>
    <row r="8" spans="2:7" x14ac:dyDescent="0.25">
      <c r="B8" s="21" t="s">
        <v>21</v>
      </c>
      <c r="C8" s="3"/>
      <c r="D8" s="3"/>
      <c r="E8" s="17"/>
      <c r="F8" s="17"/>
      <c r="G8" s="17"/>
    </row>
    <row r="9" spans="2:7" x14ac:dyDescent="0.25">
      <c r="B9" s="20" t="s">
        <v>20</v>
      </c>
      <c r="C9" s="3"/>
      <c r="D9" s="3"/>
      <c r="E9" s="17"/>
      <c r="F9" s="17"/>
      <c r="G9" s="17"/>
    </row>
    <row r="10" spans="2:7" x14ac:dyDescent="0.25">
      <c r="B10" s="20" t="s">
        <v>15</v>
      </c>
      <c r="C10" s="3"/>
      <c r="D10" s="3"/>
      <c r="E10" s="17"/>
      <c r="F10" s="17"/>
      <c r="G10" s="17"/>
    </row>
    <row r="11" spans="2:7" x14ac:dyDescent="0.25">
      <c r="B11" s="4" t="s">
        <v>19</v>
      </c>
      <c r="C11" s="3"/>
      <c r="D11" s="3"/>
      <c r="E11" s="17"/>
      <c r="F11" s="17"/>
      <c r="G11" s="17"/>
    </row>
    <row r="12" spans="2:7" x14ac:dyDescent="0.25">
      <c r="B12" s="19" t="s">
        <v>18</v>
      </c>
      <c r="C12" s="3"/>
      <c r="D12" s="3"/>
      <c r="E12" s="17"/>
      <c r="F12" s="17"/>
      <c r="G12" s="17"/>
    </row>
    <row r="13" spans="2:7" x14ac:dyDescent="0.25">
      <c r="B13" s="4" t="s">
        <v>17</v>
      </c>
      <c r="C13" s="3"/>
      <c r="D13" s="3"/>
      <c r="E13" s="17"/>
      <c r="F13" s="17"/>
      <c r="G13" s="17"/>
    </row>
    <row r="14" spans="2:7" x14ac:dyDescent="0.25">
      <c r="B14" s="19" t="s">
        <v>16</v>
      </c>
      <c r="C14" s="3"/>
      <c r="D14" s="3"/>
      <c r="E14" s="17"/>
      <c r="F14" s="17"/>
      <c r="G14" s="17"/>
    </row>
    <row r="15" spans="2:7" x14ac:dyDescent="0.25">
      <c r="B15" s="8" t="s">
        <v>9</v>
      </c>
      <c r="C15" s="3"/>
      <c r="D15" s="3"/>
      <c r="E15" s="17"/>
      <c r="F15" s="17"/>
      <c r="G15" s="17"/>
    </row>
    <row r="16" spans="2:7" x14ac:dyDescent="0.25">
      <c r="B16" s="19"/>
      <c r="C16" s="3"/>
      <c r="D16" s="3"/>
      <c r="E16" s="17"/>
      <c r="F16" s="17"/>
      <c r="G16" s="17"/>
    </row>
    <row r="17" spans="2:7" ht="15.75" customHeight="1" x14ac:dyDescent="0.25">
      <c r="B17" s="4" t="s">
        <v>32</v>
      </c>
      <c r="C17" s="3">
        <v>0</v>
      </c>
      <c r="D17" s="3">
        <v>0</v>
      </c>
      <c r="E17" s="17">
        <v>0</v>
      </c>
      <c r="F17" s="17"/>
      <c r="G17" s="17"/>
    </row>
    <row r="18" spans="2:7" ht="15.75" customHeight="1" x14ac:dyDescent="0.25">
      <c r="B18" s="4" t="s">
        <v>22</v>
      </c>
      <c r="C18" s="3"/>
      <c r="D18" s="3"/>
      <c r="E18" s="17"/>
      <c r="F18" s="17"/>
      <c r="G18" s="17"/>
    </row>
    <row r="19" spans="2:7" x14ac:dyDescent="0.25">
      <c r="B19" s="21" t="s">
        <v>21</v>
      </c>
      <c r="C19" s="3"/>
      <c r="D19" s="3"/>
      <c r="E19" s="17"/>
      <c r="F19" s="17"/>
      <c r="G19" s="17"/>
    </row>
    <row r="20" spans="2:7" x14ac:dyDescent="0.25">
      <c r="B20" s="20" t="s">
        <v>20</v>
      </c>
      <c r="C20" s="3"/>
      <c r="D20" s="3"/>
      <c r="E20" s="17"/>
      <c r="F20" s="17"/>
      <c r="G20" s="17"/>
    </row>
    <row r="21" spans="2:7" x14ac:dyDescent="0.25">
      <c r="B21" s="20" t="s">
        <v>15</v>
      </c>
      <c r="C21" s="3"/>
      <c r="D21" s="3"/>
      <c r="E21" s="17"/>
      <c r="F21" s="17"/>
      <c r="G21" s="17"/>
    </row>
    <row r="22" spans="2:7" x14ac:dyDescent="0.25">
      <c r="B22" s="4" t="s">
        <v>19</v>
      </c>
      <c r="C22" s="3"/>
      <c r="D22" s="3"/>
      <c r="E22" s="17"/>
      <c r="F22" s="17"/>
      <c r="G22" s="17"/>
    </row>
    <row r="23" spans="2:7" x14ac:dyDescent="0.25">
      <c r="B23" s="19" t="s">
        <v>18</v>
      </c>
      <c r="C23" s="3"/>
      <c r="D23" s="3"/>
      <c r="E23" s="17"/>
      <c r="F23" s="17"/>
      <c r="G23" s="17"/>
    </row>
    <row r="24" spans="2:7" x14ac:dyDescent="0.25">
      <c r="B24" s="4" t="s">
        <v>17</v>
      </c>
      <c r="C24" s="3"/>
      <c r="D24" s="3"/>
      <c r="E24" s="17"/>
      <c r="F24" s="17"/>
      <c r="G24" s="17"/>
    </row>
    <row r="25" spans="2:7" x14ac:dyDescent="0.25">
      <c r="B25" s="19" t="s">
        <v>16</v>
      </c>
      <c r="C25" s="3"/>
      <c r="D25" s="3"/>
      <c r="E25" s="17"/>
      <c r="F25" s="17"/>
      <c r="G25" s="17"/>
    </row>
    <row r="26" spans="2:7" x14ac:dyDescent="0.25">
      <c r="B26" s="8" t="s">
        <v>9</v>
      </c>
      <c r="C26" s="3"/>
      <c r="D26" s="3"/>
      <c r="E26" s="17"/>
      <c r="F26" s="17"/>
      <c r="G26" s="17"/>
    </row>
  </sheetData>
  <mergeCells count="1">
    <mergeCell ref="B2:G2"/>
  </mergeCells>
  <pageMargins left="0.7" right="0.7" top="0.75" bottom="0.75" header="0.3" footer="0.3"/>
  <pageSetup paperSize="9"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145"/>
  <sheetViews>
    <sheetView tabSelected="1" workbookViewId="0">
      <selection activeCell="B141" sqref="B141"/>
    </sheetView>
  </sheetViews>
  <sheetFormatPr defaultRowHeight="15" x14ac:dyDescent="0.25"/>
  <cols>
    <col min="2" max="2" width="68.7109375" customWidth="1"/>
    <col min="3" max="3" width="15.5703125" customWidth="1"/>
    <col min="4" max="4" width="17.28515625" customWidth="1"/>
    <col min="5" max="5" width="12.7109375" customWidth="1"/>
    <col min="6" max="7" width="25.28515625" customWidth="1"/>
    <col min="8" max="8" width="15.7109375" customWidth="1"/>
  </cols>
  <sheetData>
    <row r="1" spans="2:8" ht="18" x14ac:dyDescent="0.25">
      <c r="B1" s="1"/>
      <c r="C1" s="1"/>
      <c r="D1" s="1"/>
      <c r="E1" s="1"/>
      <c r="F1" s="1"/>
      <c r="G1" s="1"/>
      <c r="H1" s="2"/>
    </row>
    <row r="5" spans="2:8" ht="40.5" customHeight="1" x14ac:dyDescent="0.25">
      <c r="B5" s="90" t="s">
        <v>3</v>
      </c>
      <c r="C5" s="26" t="s">
        <v>193</v>
      </c>
      <c r="D5" s="28" t="s">
        <v>54</v>
      </c>
      <c r="E5" s="26" t="s">
        <v>10</v>
      </c>
    </row>
    <row r="6" spans="2:8" x14ac:dyDescent="0.25">
      <c r="B6" s="91">
        <v>1</v>
      </c>
      <c r="C6" s="26">
        <v>2</v>
      </c>
      <c r="D6" s="26">
        <v>3</v>
      </c>
      <c r="E6" s="26" t="s">
        <v>192</v>
      </c>
    </row>
    <row r="7" spans="2:8" x14ac:dyDescent="0.25">
      <c r="B7" s="92" t="s">
        <v>194</v>
      </c>
      <c r="C7" s="98">
        <v>1517650</v>
      </c>
      <c r="D7" s="98">
        <v>582501.01</v>
      </c>
      <c r="E7" s="93">
        <v>38.380000000000003</v>
      </c>
    </row>
    <row r="8" spans="2:8" x14ac:dyDescent="0.25">
      <c r="B8" s="75" t="s">
        <v>128</v>
      </c>
      <c r="C8" s="98">
        <v>1292550</v>
      </c>
      <c r="D8" s="98">
        <v>493136.82</v>
      </c>
      <c r="E8" s="93">
        <v>38.15</v>
      </c>
    </row>
    <row r="9" spans="2:8" x14ac:dyDescent="0.25">
      <c r="B9" s="75" t="s">
        <v>130</v>
      </c>
      <c r="C9" s="98">
        <v>6000</v>
      </c>
      <c r="D9" s="99">
        <v>371.05</v>
      </c>
      <c r="E9" s="93">
        <v>6.18</v>
      </c>
    </row>
    <row r="10" spans="2:8" x14ac:dyDescent="0.25">
      <c r="B10" s="75" t="s">
        <v>132</v>
      </c>
      <c r="C10" s="98">
        <v>110000</v>
      </c>
      <c r="D10" s="98">
        <v>55148.72</v>
      </c>
      <c r="E10" s="93">
        <v>50.14</v>
      </c>
    </row>
    <row r="11" spans="2:8" x14ac:dyDescent="0.25">
      <c r="B11" s="75" t="s">
        <v>134</v>
      </c>
      <c r="C11" s="98">
        <v>98600</v>
      </c>
      <c r="D11" s="98">
        <v>28848.59</v>
      </c>
      <c r="E11" s="93">
        <v>29.26</v>
      </c>
    </row>
    <row r="12" spans="2:8" x14ac:dyDescent="0.25">
      <c r="B12" s="75" t="s">
        <v>136</v>
      </c>
      <c r="C12" s="99">
        <v>500</v>
      </c>
      <c r="D12" s="99"/>
      <c r="E12" s="93"/>
    </row>
    <row r="13" spans="2:8" x14ac:dyDescent="0.25">
      <c r="B13" s="75" t="s">
        <v>140</v>
      </c>
      <c r="C13" s="98">
        <v>10000</v>
      </c>
      <c r="D13" s="98">
        <v>4995.83</v>
      </c>
      <c r="E13" s="93">
        <v>49.96</v>
      </c>
    </row>
    <row r="14" spans="2:8" x14ac:dyDescent="0.25">
      <c r="B14" s="94" t="s">
        <v>144</v>
      </c>
      <c r="C14" s="100">
        <v>1517650</v>
      </c>
      <c r="D14" s="100">
        <v>582501.01</v>
      </c>
      <c r="E14" s="95">
        <v>38.380000000000003</v>
      </c>
    </row>
    <row r="15" spans="2:8" x14ac:dyDescent="0.25">
      <c r="B15" s="96" t="s">
        <v>145</v>
      </c>
      <c r="C15" s="100">
        <v>925250</v>
      </c>
      <c r="D15" s="100">
        <v>437319.49</v>
      </c>
      <c r="E15" s="95">
        <v>47.27</v>
      </c>
    </row>
    <row r="16" spans="2:8" x14ac:dyDescent="0.25">
      <c r="B16" s="75" t="s">
        <v>128</v>
      </c>
      <c r="C16" s="98">
        <v>922150</v>
      </c>
      <c r="D16" s="98">
        <v>436644.71</v>
      </c>
      <c r="E16" s="93">
        <v>47.35</v>
      </c>
    </row>
    <row r="17" spans="2:5" x14ac:dyDescent="0.25">
      <c r="B17" s="92" t="s">
        <v>146</v>
      </c>
      <c r="C17" s="98">
        <v>922150</v>
      </c>
      <c r="D17" s="98">
        <v>436644.71</v>
      </c>
      <c r="E17" s="93">
        <v>47.35</v>
      </c>
    </row>
    <row r="18" spans="2:5" x14ac:dyDescent="0.25">
      <c r="B18" s="97" t="s">
        <v>147</v>
      </c>
      <c r="C18" s="99">
        <v>0</v>
      </c>
      <c r="D18" s="98">
        <v>345627.83</v>
      </c>
      <c r="E18" s="93">
        <v>0</v>
      </c>
    </row>
    <row r="19" spans="2:5" x14ac:dyDescent="0.25">
      <c r="B19" s="97" t="s">
        <v>148</v>
      </c>
      <c r="C19" s="99">
        <v>0</v>
      </c>
      <c r="D19" s="98">
        <v>7034.95</v>
      </c>
      <c r="E19" s="93">
        <v>0</v>
      </c>
    </row>
    <row r="20" spans="2:5" x14ac:dyDescent="0.25">
      <c r="B20" s="97" t="s">
        <v>149</v>
      </c>
      <c r="C20" s="99">
        <v>0</v>
      </c>
      <c r="D20" s="98">
        <v>25792.400000000001</v>
      </c>
      <c r="E20" s="93">
        <v>0</v>
      </c>
    </row>
    <row r="21" spans="2:5" x14ac:dyDescent="0.25">
      <c r="B21" s="97" t="s">
        <v>150</v>
      </c>
      <c r="C21" s="99">
        <v>0</v>
      </c>
      <c r="D21" s="98">
        <v>58189.53</v>
      </c>
      <c r="E21" s="93">
        <v>0</v>
      </c>
    </row>
    <row r="22" spans="2:5" x14ac:dyDescent="0.25">
      <c r="B22" s="75" t="s">
        <v>132</v>
      </c>
      <c r="C22" s="98">
        <v>3100</v>
      </c>
      <c r="D22" s="99">
        <v>674.78</v>
      </c>
      <c r="E22" s="93">
        <v>21.77</v>
      </c>
    </row>
    <row r="23" spans="2:5" x14ac:dyDescent="0.25">
      <c r="B23" s="92" t="s">
        <v>146</v>
      </c>
      <c r="C23" s="98">
        <v>3100</v>
      </c>
      <c r="D23" s="99">
        <v>674.78</v>
      </c>
      <c r="E23" s="93">
        <v>21.77</v>
      </c>
    </row>
    <row r="24" spans="2:5" x14ac:dyDescent="0.25">
      <c r="B24" s="97" t="s">
        <v>147</v>
      </c>
      <c r="C24" s="99">
        <v>0</v>
      </c>
      <c r="D24" s="99">
        <v>579.21</v>
      </c>
      <c r="E24" s="93">
        <v>0</v>
      </c>
    </row>
    <row r="25" spans="2:5" x14ac:dyDescent="0.25">
      <c r="B25" s="97" t="s">
        <v>150</v>
      </c>
      <c r="C25" s="99">
        <v>0</v>
      </c>
      <c r="D25" s="99">
        <v>95.57</v>
      </c>
      <c r="E25" s="93">
        <v>0</v>
      </c>
    </row>
    <row r="26" spans="2:5" x14ac:dyDescent="0.25">
      <c r="B26" s="96" t="s">
        <v>151</v>
      </c>
      <c r="C26" s="100">
        <v>95600</v>
      </c>
      <c r="D26" s="100">
        <v>53399.14</v>
      </c>
      <c r="E26" s="95">
        <v>55.86</v>
      </c>
    </row>
    <row r="27" spans="2:5" x14ac:dyDescent="0.25">
      <c r="B27" s="75" t="s">
        <v>128</v>
      </c>
      <c r="C27" s="98">
        <v>50400</v>
      </c>
      <c r="D27" s="98">
        <v>30344.27</v>
      </c>
      <c r="E27" s="93">
        <v>60.21</v>
      </c>
    </row>
    <row r="28" spans="2:5" x14ac:dyDescent="0.25">
      <c r="B28" s="92" t="s">
        <v>152</v>
      </c>
      <c r="C28" s="98">
        <v>50400</v>
      </c>
      <c r="D28" s="98">
        <v>30344.27</v>
      </c>
      <c r="E28" s="93">
        <v>60.21</v>
      </c>
    </row>
    <row r="29" spans="2:5" x14ac:dyDescent="0.25">
      <c r="B29" s="97" t="s">
        <v>153</v>
      </c>
      <c r="C29" s="99">
        <v>0</v>
      </c>
      <c r="D29" s="98">
        <v>9629</v>
      </c>
      <c r="E29" s="93">
        <v>0</v>
      </c>
    </row>
    <row r="30" spans="2:5" x14ac:dyDescent="0.25">
      <c r="B30" s="97" t="s">
        <v>154</v>
      </c>
      <c r="C30" s="99">
        <v>0</v>
      </c>
      <c r="D30" s="99">
        <v>961.89</v>
      </c>
      <c r="E30" s="93">
        <v>0</v>
      </c>
    </row>
    <row r="31" spans="2:5" x14ac:dyDescent="0.25">
      <c r="B31" s="97" t="s">
        <v>155</v>
      </c>
      <c r="C31" s="99">
        <v>0</v>
      </c>
      <c r="D31" s="98">
        <v>6055.89</v>
      </c>
      <c r="E31" s="93">
        <v>0</v>
      </c>
    </row>
    <row r="32" spans="2:5" x14ac:dyDescent="0.25">
      <c r="B32" s="97" t="s">
        <v>156</v>
      </c>
      <c r="C32" s="99">
        <v>0</v>
      </c>
      <c r="D32" s="99">
        <v>119.52</v>
      </c>
      <c r="E32" s="93">
        <v>0</v>
      </c>
    </row>
    <row r="33" spans="2:5" x14ac:dyDescent="0.25">
      <c r="B33" s="97" t="s">
        <v>157</v>
      </c>
      <c r="C33" s="99">
        <v>0</v>
      </c>
      <c r="D33" s="98">
        <v>2357.65</v>
      </c>
      <c r="E33" s="93">
        <v>0</v>
      </c>
    </row>
    <row r="34" spans="2:5" x14ac:dyDescent="0.25">
      <c r="B34" s="97" t="s">
        <v>158</v>
      </c>
      <c r="C34" s="99">
        <v>0</v>
      </c>
      <c r="D34" s="98">
        <v>3431.58</v>
      </c>
      <c r="E34" s="93">
        <v>0</v>
      </c>
    </row>
    <row r="35" spans="2:5" x14ac:dyDescent="0.25">
      <c r="B35" s="97" t="s">
        <v>159</v>
      </c>
      <c r="C35" s="99">
        <v>0</v>
      </c>
      <c r="D35" s="98">
        <v>6661.05</v>
      </c>
      <c r="E35" s="93">
        <v>0</v>
      </c>
    </row>
    <row r="36" spans="2:5" x14ac:dyDescent="0.25">
      <c r="B36" s="97" t="s">
        <v>160</v>
      </c>
      <c r="C36" s="99">
        <v>0</v>
      </c>
      <c r="D36" s="99">
        <v>261.52999999999997</v>
      </c>
      <c r="E36" s="93">
        <v>0</v>
      </c>
    </row>
    <row r="37" spans="2:5" x14ac:dyDescent="0.25">
      <c r="B37" s="97" t="s">
        <v>161</v>
      </c>
      <c r="C37" s="99">
        <v>0</v>
      </c>
      <c r="D37" s="99">
        <v>375</v>
      </c>
      <c r="E37" s="93">
        <v>0</v>
      </c>
    </row>
    <row r="38" spans="2:5" x14ac:dyDescent="0.25">
      <c r="B38" s="97" t="s">
        <v>162</v>
      </c>
      <c r="C38" s="99">
        <v>0</v>
      </c>
      <c r="D38" s="99">
        <v>300</v>
      </c>
      <c r="E38" s="93">
        <v>0</v>
      </c>
    </row>
    <row r="39" spans="2:5" x14ac:dyDescent="0.25">
      <c r="B39" s="97" t="s">
        <v>163</v>
      </c>
      <c r="C39" s="99">
        <v>0</v>
      </c>
      <c r="D39" s="99">
        <v>191.16</v>
      </c>
      <c r="E39" s="93">
        <v>0</v>
      </c>
    </row>
    <row r="40" spans="2:5" x14ac:dyDescent="0.25">
      <c r="B40" s="75" t="s">
        <v>130</v>
      </c>
      <c r="C40" s="99"/>
      <c r="D40" s="99"/>
      <c r="E40" s="93"/>
    </row>
    <row r="41" spans="2:5" x14ac:dyDescent="0.25">
      <c r="B41" s="92" t="s">
        <v>152</v>
      </c>
      <c r="C41" s="99"/>
      <c r="D41" s="99"/>
      <c r="E41" s="93"/>
    </row>
    <row r="42" spans="2:5" x14ac:dyDescent="0.25">
      <c r="B42" s="97" t="s">
        <v>164</v>
      </c>
      <c r="C42" s="99">
        <v>0</v>
      </c>
      <c r="D42" s="99">
        <v>0</v>
      </c>
      <c r="E42" s="93">
        <v>0</v>
      </c>
    </row>
    <row r="43" spans="2:5" x14ac:dyDescent="0.25">
      <c r="B43" s="75" t="s">
        <v>132</v>
      </c>
      <c r="C43" s="98">
        <v>31400</v>
      </c>
      <c r="D43" s="98">
        <v>14359.04</v>
      </c>
      <c r="E43" s="93">
        <v>45.73</v>
      </c>
    </row>
    <row r="44" spans="2:5" x14ac:dyDescent="0.25">
      <c r="B44" s="92" t="s">
        <v>152</v>
      </c>
      <c r="C44" s="98">
        <v>30950</v>
      </c>
      <c r="D44" s="98">
        <v>14235</v>
      </c>
      <c r="E44" s="93">
        <v>45.99</v>
      </c>
    </row>
    <row r="45" spans="2:5" x14ac:dyDescent="0.25">
      <c r="B45" s="97" t="s">
        <v>165</v>
      </c>
      <c r="C45" s="99">
        <v>0</v>
      </c>
      <c r="D45" s="99">
        <v>902.75</v>
      </c>
      <c r="E45" s="93">
        <v>0</v>
      </c>
    </row>
    <row r="46" spans="2:5" x14ac:dyDescent="0.25">
      <c r="B46" s="97" t="s">
        <v>154</v>
      </c>
      <c r="C46" s="99">
        <v>0</v>
      </c>
      <c r="D46" s="99">
        <v>504.63</v>
      </c>
      <c r="E46" s="93">
        <v>0</v>
      </c>
    </row>
    <row r="47" spans="2:5" x14ac:dyDescent="0.25">
      <c r="B47" s="97" t="s">
        <v>155</v>
      </c>
      <c r="C47" s="99">
        <v>0</v>
      </c>
      <c r="D47" s="99">
        <v>906.96</v>
      </c>
      <c r="E47" s="93">
        <v>0</v>
      </c>
    </row>
    <row r="48" spans="2:5" x14ac:dyDescent="0.25">
      <c r="B48" s="97" t="s">
        <v>156</v>
      </c>
      <c r="C48" s="99">
        <v>0</v>
      </c>
      <c r="D48" s="99">
        <v>548.54999999999995</v>
      </c>
      <c r="E48" s="93">
        <v>0</v>
      </c>
    </row>
    <row r="49" spans="2:5" x14ac:dyDescent="0.25">
      <c r="B49" s="97" t="s">
        <v>166</v>
      </c>
      <c r="C49" s="99">
        <v>0</v>
      </c>
      <c r="D49" s="99">
        <v>64.599999999999994</v>
      </c>
      <c r="E49" s="93">
        <v>0</v>
      </c>
    </row>
    <row r="50" spans="2:5" x14ac:dyDescent="0.25">
      <c r="B50" s="97" t="s">
        <v>167</v>
      </c>
      <c r="C50" s="99">
        <v>0</v>
      </c>
      <c r="D50" s="99">
        <v>392.65</v>
      </c>
      <c r="E50" s="93">
        <v>0</v>
      </c>
    </row>
    <row r="51" spans="2:5" x14ac:dyDescent="0.25">
      <c r="B51" s="97" t="s">
        <v>157</v>
      </c>
      <c r="C51" s="99">
        <v>0</v>
      </c>
      <c r="D51" s="99">
        <v>0</v>
      </c>
      <c r="E51" s="93">
        <v>0</v>
      </c>
    </row>
    <row r="52" spans="2:5" x14ac:dyDescent="0.25">
      <c r="B52" s="97" t="s">
        <v>158</v>
      </c>
      <c r="C52" s="99">
        <v>0</v>
      </c>
      <c r="D52" s="98">
        <v>2279.02</v>
      </c>
      <c r="E52" s="93">
        <v>0</v>
      </c>
    </row>
    <row r="53" spans="2:5" x14ac:dyDescent="0.25">
      <c r="B53" s="97" t="s">
        <v>159</v>
      </c>
      <c r="C53" s="99">
        <v>0</v>
      </c>
      <c r="D53" s="98">
        <v>3696.39</v>
      </c>
      <c r="E53" s="93">
        <v>0</v>
      </c>
    </row>
    <row r="54" spans="2:5" x14ac:dyDescent="0.25">
      <c r="B54" s="97" t="s">
        <v>168</v>
      </c>
      <c r="C54" s="99">
        <v>0</v>
      </c>
      <c r="D54" s="99">
        <v>248.72</v>
      </c>
      <c r="E54" s="93">
        <v>0</v>
      </c>
    </row>
    <row r="55" spans="2:5" x14ac:dyDescent="0.25">
      <c r="B55" s="97" t="s">
        <v>169</v>
      </c>
      <c r="C55" s="99">
        <v>0</v>
      </c>
      <c r="D55" s="99">
        <v>450</v>
      </c>
      <c r="E55" s="93">
        <v>0</v>
      </c>
    </row>
    <row r="56" spans="2:5" x14ac:dyDescent="0.25">
      <c r="B56" s="97" t="s">
        <v>160</v>
      </c>
      <c r="C56" s="99">
        <v>0</v>
      </c>
      <c r="D56" s="99">
        <v>250</v>
      </c>
      <c r="E56" s="93">
        <v>0</v>
      </c>
    </row>
    <row r="57" spans="2:5" x14ac:dyDescent="0.25">
      <c r="B57" s="97" t="s">
        <v>161</v>
      </c>
      <c r="C57" s="99">
        <v>0</v>
      </c>
      <c r="D57" s="98">
        <v>1705.21</v>
      </c>
      <c r="E57" s="93">
        <v>0</v>
      </c>
    </row>
    <row r="58" spans="2:5" x14ac:dyDescent="0.25">
      <c r="B58" s="97" t="s">
        <v>162</v>
      </c>
      <c r="C58" s="99">
        <v>0</v>
      </c>
      <c r="D58" s="98">
        <v>1764.66</v>
      </c>
      <c r="E58" s="93">
        <v>0</v>
      </c>
    </row>
    <row r="59" spans="2:5" x14ac:dyDescent="0.25">
      <c r="B59" s="97" t="s">
        <v>170</v>
      </c>
      <c r="C59" s="99">
        <v>0</v>
      </c>
      <c r="D59" s="99">
        <v>18</v>
      </c>
      <c r="E59" s="93">
        <v>0</v>
      </c>
    </row>
    <row r="60" spans="2:5" x14ac:dyDescent="0.25">
      <c r="B60" s="97" t="s">
        <v>163</v>
      </c>
      <c r="C60" s="99">
        <v>0</v>
      </c>
      <c r="D60" s="99">
        <v>0</v>
      </c>
      <c r="E60" s="93">
        <v>0</v>
      </c>
    </row>
    <row r="61" spans="2:5" x14ac:dyDescent="0.25">
      <c r="B61" s="97" t="s">
        <v>171</v>
      </c>
      <c r="C61" s="99">
        <v>0</v>
      </c>
      <c r="D61" s="99">
        <v>502.86</v>
      </c>
      <c r="E61" s="93">
        <v>0</v>
      </c>
    </row>
    <row r="62" spans="2:5" x14ac:dyDescent="0.25">
      <c r="B62" s="92" t="s">
        <v>172</v>
      </c>
      <c r="C62" s="99">
        <v>450</v>
      </c>
      <c r="D62" s="99">
        <v>124.04</v>
      </c>
      <c r="E62" s="93">
        <v>27.56</v>
      </c>
    </row>
    <row r="63" spans="2:5" x14ac:dyDescent="0.25">
      <c r="B63" s="97" t="s">
        <v>173</v>
      </c>
      <c r="C63" s="99">
        <v>0</v>
      </c>
      <c r="D63" s="99">
        <v>119.04</v>
      </c>
      <c r="E63" s="93">
        <v>0</v>
      </c>
    </row>
    <row r="64" spans="2:5" x14ac:dyDescent="0.25">
      <c r="B64" s="97" t="s">
        <v>174</v>
      </c>
      <c r="C64" s="99">
        <v>0</v>
      </c>
      <c r="D64" s="99">
        <v>5</v>
      </c>
      <c r="E64" s="93">
        <v>0</v>
      </c>
    </row>
    <row r="65" spans="2:5" x14ac:dyDescent="0.25">
      <c r="B65" s="75" t="s">
        <v>134</v>
      </c>
      <c r="C65" s="98">
        <v>3300</v>
      </c>
      <c r="D65" s="98">
        <v>3700</v>
      </c>
      <c r="E65" s="93">
        <v>112.12</v>
      </c>
    </row>
    <row r="66" spans="2:5" x14ac:dyDescent="0.25">
      <c r="B66" s="92" t="s">
        <v>152</v>
      </c>
      <c r="C66" s="98">
        <v>3300</v>
      </c>
      <c r="D66" s="98">
        <v>3700</v>
      </c>
      <c r="E66" s="93">
        <v>112.12</v>
      </c>
    </row>
    <row r="67" spans="2:5" x14ac:dyDescent="0.25">
      <c r="B67" s="97" t="s">
        <v>158</v>
      </c>
      <c r="C67" s="99">
        <v>0</v>
      </c>
      <c r="D67" s="98">
        <v>3700</v>
      </c>
      <c r="E67" s="93">
        <v>0</v>
      </c>
    </row>
    <row r="68" spans="2:5" x14ac:dyDescent="0.25">
      <c r="B68" s="75" t="s">
        <v>136</v>
      </c>
      <c r="C68" s="99">
        <v>500</v>
      </c>
      <c r="D68" s="99"/>
      <c r="E68" s="93"/>
    </row>
    <row r="69" spans="2:5" x14ac:dyDescent="0.25">
      <c r="B69" s="92" t="s">
        <v>152</v>
      </c>
      <c r="C69" s="99">
        <v>500</v>
      </c>
      <c r="D69" s="99"/>
      <c r="E69" s="93"/>
    </row>
    <row r="70" spans="2:5" x14ac:dyDescent="0.25">
      <c r="B70" s="75" t="s">
        <v>140</v>
      </c>
      <c r="C70" s="98">
        <v>10000</v>
      </c>
      <c r="D70" s="98">
        <v>4995.83</v>
      </c>
      <c r="E70" s="93">
        <v>49.96</v>
      </c>
    </row>
    <row r="71" spans="2:5" x14ac:dyDescent="0.25">
      <c r="B71" s="92" t="s">
        <v>152</v>
      </c>
      <c r="C71" s="98">
        <v>10000</v>
      </c>
      <c r="D71" s="98">
        <v>4995.83</v>
      </c>
      <c r="E71" s="93">
        <v>49.96</v>
      </c>
    </row>
    <row r="72" spans="2:5" x14ac:dyDescent="0.25">
      <c r="B72" s="97" t="s">
        <v>158</v>
      </c>
      <c r="C72" s="99">
        <v>0</v>
      </c>
      <c r="D72" s="99">
        <v>0</v>
      </c>
      <c r="E72" s="93">
        <v>0</v>
      </c>
    </row>
    <row r="73" spans="2:5" x14ac:dyDescent="0.25">
      <c r="B73" s="97" t="s">
        <v>175</v>
      </c>
      <c r="C73" s="99">
        <v>0</v>
      </c>
      <c r="D73" s="98">
        <v>4995.83</v>
      </c>
      <c r="E73" s="93">
        <v>0</v>
      </c>
    </row>
    <row r="74" spans="2:5" x14ac:dyDescent="0.25">
      <c r="B74" s="96" t="s">
        <v>176</v>
      </c>
      <c r="C74" s="100">
        <v>149050</v>
      </c>
      <c r="D74" s="100">
        <v>80712.91</v>
      </c>
      <c r="E74" s="95">
        <v>54.15</v>
      </c>
    </row>
    <row r="75" spans="2:5" x14ac:dyDescent="0.25">
      <c r="B75" s="75" t="s">
        <v>128</v>
      </c>
      <c r="C75" s="98">
        <v>20000</v>
      </c>
      <c r="D75" s="98">
        <v>16922.11</v>
      </c>
      <c r="E75" s="93">
        <v>84.61</v>
      </c>
    </row>
    <row r="76" spans="2:5" x14ac:dyDescent="0.25">
      <c r="B76" s="92" t="s">
        <v>152</v>
      </c>
      <c r="C76" s="98">
        <v>20000</v>
      </c>
      <c r="D76" s="98">
        <v>16922.11</v>
      </c>
      <c r="E76" s="93">
        <v>84.61</v>
      </c>
    </row>
    <row r="77" spans="2:5" x14ac:dyDescent="0.25">
      <c r="B77" s="97" t="s">
        <v>169</v>
      </c>
      <c r="C77" s="99">
        <v>0</v>
      </c>
      <c r="D77" s="98">
        <v>14680.36</v>
      </c>
      <c r="E77" s="93">
        <v>0</v>
      </c>
    </row>
    <row r="78" spans="2:5" x14ac:dyDescent="0.25">
      <c r="B78" s="97" t="s">
        <v>161</v>
      </c>
      <c r="C78" s="99">
        <v>0</v>
      </c>
      <c r="D78" s="98">
        <v>2241.75</v>
      </c>
      <c r="E78" s="93">
        <v>0</v>
      </c>
    </row>
    <row r="79" spans="2:5" x14ac:dyDescent="0.25">
      <c r="B79" s="75" t="s">
        <v>130</v>
      </c>
      <c r="C79" s="98">
        <v>3000</v>
      </c>
      <c r="D79" s="99">
        <v>371.05</v>
      </c>
      <c r="E79" s="93">
        <v>12.37</v>
      </c>
    </row>
    <row r="80" spans="2:5" x14ac:dyDescent="0.25">
      <c r="B80" s="92" t="s">
        <v>152</v>
      </c>
      <c r="C80" s="98">
        <v>3000</v>
      </c>
      <c r="D80" s="99">
        <v>371.05</v>
      </c>
      <c r="E80" s="93">
        <v>12.37</v>
      </c>
    </row>
    <row r="81" spans="2:5" x14ac:dyDescent="0.25">
      <c r="B81" s="97" t="s">
        <v>177</v>
      </c>
      <c r="C81" s="99">
        <v>0</v>
      </c>
      <c r="D81" s="99">
        <v>127.92</v>
      </c>
      <c r="E81" s="93">
        <v>0</v>
      </c>
    </row>
    <row r="82" spans="2:5" x14ac:dyDescent="0.25">
      <c r="B82" s="97" t="s">
        <v>169</v>
      </c>
      <c r="C82" s="99">
        <v>0</v>
      </c>
      <c r="D82" s="99">
        <v>243.13</v>
      </c>
      <c r="E82" s="93">
        <v>0</v>
      </c>
    </row>
    <row r="83" spans="2:5" x14ac:dyDescent="0.25">
      <c r="B83" s="75" t="s">
        <v>132</v>
      </c>
      <c r="C83" s="98">
        <v>70050</v>
      </c>
      <c r="D83" s="98">
        <v>38271.160000000003</v>
      </c>
      <c r="E83" s="93">
        <v>54.63</v>
      </c>
    </row>
    <row r="84" spans="2:5" x14ac:dyDescent="0.25">
      <c r="B84" s="92" t="s">
        <v>152</v>
      </c>
      <c r="C84" s="98">
        <v>69850</v>
      </c>
      <c r="D84" s="98">
        <v>38271.160000000003</v>
      </c>
      <c r="E84" s="93">
        <v>54.79</v>
      </c>
    </row>
    <row r="85" spans="2:5" x14ac:dyDescent="0.25">
      <c r="B85" s="97" t="s">
        <v>178</v>
      </c>
      <c r="C85" s="99">
        <v>0</v>
      </c>
      <c r="D85" s="98">
        <v>10849.34</v>
      </c>
      <c r="E85" s="93">
        <v>0</v>
      </c>
    </row>
    <row r="86" spans="2:5" x14ac:dyDescent="0.25">
      <c r="B86" s="97" t="s">
        <v>165</v>
      </c>
      <c r="C86" s="99">
        <v>0</v>
      </c>
      <c r="D86" s="99">
        <v>0</v>
      </c>
      <c r="E86" s="93">
        <v>0</v>
      </c>
    </row>
    <row r="87" spans="2:5" x14ac:dyDescent="0.25">
      <c r="B87" s="97" t="s">
        <v>154</v>
      </c>
      <c r="C87" s="99">
        <v>0</v>
      </c>
      <c r="D87" s="99">
        <v>405.47</v>
      </c>
      <c r="E87" s="93">
        <v>0</v>
      </c>
    </row>
    <row r="88" spans="2:5" x14ac:dyDescent="0.25">
      <c r="B88" s="97" t="s">
        <v>177</v>
      </c>
      <c r="C88" s="99">
        <v>0</v>
      </c>
      <c r="D88" s="98">
        <v>5830.83</v>
      </c>
      <c r="E88" s="93">
        <v>0</v>
      </c>
    </row>
    <row r="89" spans="2:5" x14ac:dyDescent="0.25">
      <c r="B89" s="97" t="s">
        <v>155</v>
      </c>
      <c r="C89" s="99">
        <v>0</v>
      </c>
      <c r="D89" s="98">
        <v>1889.84</v>
      </c>
      <c r="E89" s="93">
        <v>0</v>
      </c>
    </row>
    <row r="90" spans="2:5" x14ac:dyDescent="0.25">
      <c r="B90" s="97" t="s">
        <v>164</v>
      </c>
      <c r="C90" s="99">
        <v>0</v>
      </c>
      <c r="D90" s="99">
        <v>312.5</v>
      </c>
      <c r="E90" s="93">
        <v>0</v>
      </c>
    </row>
    <row r="91" spans="2:5" x14ac:dyDescent="0.25">
      <c r="B91" s="97" t="s">
        <v>169</v>
      </c>
      <c r="C91" s="99">
        <v>0</v>
      </c>
      <c r="D91" s="98">
        <v>9956.7199999999993</v>
      </c>
      <c r="E91" s="93">
        <v>0</v>
      </c>
    </row>
    <row r="92" spans="2:5" x14ac:dyDescent="0.25">
      <c r="B92" s="97" t="s">
        <v>161</v>
      </c>
      <c r="C92" s="99">
        <v>0</v>
      </c>
      <c r="D92" s="98">
        <v>7746.47</v>
      </c>
      <c r="E92" s="93">
        <v>0</v>
      </c>
    </row>
    <row r="93" spans="2:5" x14ac:dyDescent="0.25">
      <c r="B93" s="97" t="s">
        <v>179</v>
      </c>
      <c r="C93" s="99">
        <v>0</v>
      </c>
      <c r="D93" s="99">
        <v>362.5</v>
      </c>
      <c r="E93" s="93">
        <v>0</v>
      </c>
    </row>
    <row r="94" spans="2:5" x14ac:dyDescent="0.25">
      <c r="B94" s="97" t="s">
        <v>180</v>
      </c>
      <c r="C94" s="99">
        <v>0</v>
      </c>
      <c r="D94" s="99">
        <v>34.04</v>
      </c>
      <c r="E94" s="93">
        <v>0</v>
      </c>
    </row>
    <row r="95" spans="2:5" x14ac:dyDescent="0.25">
      <c r="B95" s="97" t="s">
        <v>170</v>
      </c>
      <c r="C95" s="99">
        <v>0</v>
      </c>
      <c r="D95" s="99">
        <v>707.13</v>
      </c>
      <c r="E95" s="93">
        <v>0</v>
      </c>
    </row>
    <row r="96" spans="2:5" x14ac:dyDescent="0.25">
      <c r="B96" s="97" t="s">
        <v>171</v>
      </c>
      <c r="C96" s="99">
        <v>0</v>
      </c>
      <c r="D96" s="99">
        <v>176.32</v>
      </c>
      <c r="E96" s="93">
        <v>0</v>
      </c>
    </row>
    <row r="97" spans="2:5" x14ac:dyDescent="0.25">
      <c r="B97" s="92" t="s">
        <v>172</v>
      </c>
      <c r="C97" s="99">
        <v>200</v>
      </c>
      <c r="D97" s="99"/>
      <c r="E97" s="93"/>
    </row>
    <row r="98" spans="2:5" x14ac:dyDescent="0.25">
      <c r="B98" s="75" t="s">
        <v>134</v>
      </c>
      <c r="C98" s="98">
        <v>56000</v>
      </c>
      <c r="D98" s="98">
        <v>25148.59</v>
      </c>
      <c r="E98" s="93">
        <v>44.91</v>
      </c>
    </row>
    <row r="99" spans="2:5" x14ac:dyDescent="0.25">
      <c r="B99" s="92" t="s">
        <v>152</v>
      </c>
      <c r="C99" s="98">
        <v>56000</v>
      </c>
      <c r="D99" s="98">
        <v>25148.59</v>
      </c>
      <c r="E99" s="93">
        <v>44.91</v>
      </c>
    </row>
    <row r="100" spans="2:5" x14ac:dyDescent="0.25">
      <c r="B100" s="97" t="s">
        <v>178</v>
      </c>
      <c r="C100" s="99">
        <v>0</v>
      </c>
      <c r="D100" s="98">
        <v>1430.04</v>
      </c>
      <c r="E100" s="93">
        <v>0</v>
      </c>
    </row>
    <row r="101" spans="2:5" x14ac:dyDescent="0.25">
      <c r="B101" s="97" t="s">
        <v>177</v>
      </c>
      <c r="C101" s="99">
        <v>0</v>
      </c>
      <c r="D101" s="99">
        <v>0</v>
      </c>
      <c r="E101" s="93">
        <v>0</v>
      </c>
    </row>
    <row r="102" spans="2:5" x14ac:dyDescent="0.25">
      <c r="B102" s="97" t="s">
        <v>155</v>
      </c>
      <c r="C102" s="99">
        <v>0</v>
      </c>
      <c r="D102" s="99">
        <v>0</v>
      </c>
      <c r="E102" s="93">
        <v>0</v>
      </c>
    </row>
    <row r="103" spans="2:5" x14ac:dyDescent="0.25">
      <c r="B103" s="97" t="s">
        <v>169</v>
      </c>
      <c r="C103" s="99">
        <v>0</v>
      </c>
      <c r="D103" s="98">
        <v>23718.55</v>
      </c>
      <c r="E103" s="93">
        <v>0</v>
      </c>
    </row>
    <row r="104" spans="2:5" x14ac:dyDescent="0.25">
      <c r="B104" s="97" t="s">
        <v>161</v>
      </c>
      <c r="C104" s="99">
        <v>0</v>
      </c>
      <c r="D104" s="99">
        <v>0</v>
      </c>
      <c r="E104" s="93">
        <v>0</v>
      </c>
    </row>
    <row r="105" spans="2:5" x14ac:dyDescent="0.25">
      <c r="B105" s="75" t="s">
        <v>140</v>
      </c>
      <c r="C105" s="99"/>
      <c r="D105" s="99"/>
      <c r="E105" s="93"/>
    </row>
    <row r="106" spans="2:5" x14ac:dyDescent="0.25">
      <c r="B106" s="92" t="s">
        <v>152</v>
      </c>
      <c r="C106" s="99"/>
      <c r="D106" s="99"/>
      <c r="E106" s="93"/>
    </row>
    <row r="107" spans="2:5" x14ac:dyDescent="0.25">
      <c r="B107" s="97" t="s">
        <v>178</v>
      </c>
      <c r="C107" s="99">
        <v>0</v>
      </c>
      <c r="D107" s="99">
        <v>0</v>
      </c>
      <c r="E107" s="93">
        <v>0</v>
      </c>
    </row>
    <row r="108" spans="2:5" x14ac:dyDescent="0.25">
      <c r="B108" s="97" t="s">
        <v>181</v>
      </c>
      <c r="C108" s="99">
        <v>0</v>
      </c>
      <c r="D108" s="99">
        <v>0</v>
      </c>
      <c r="E108" s="93">
        <v>0</v>
      </c>
    </row>
    <row r="109" spans="2:5" x14ac:dyDescent="0.25">
      <c r="B109" s="97" t="s">
        <v>155</v>
      </c>
      <c r="C109" s="99">
        <v>0</v>
      </c>
      <c r="D109" s="99">
        <v>0</v>
      </c>
      <c r="E109" s="93">
        <v>0</v>
      </c>
    </row>
    <row r="110" spans="2:5" x14ac:dyDescent="0.25">
      <c r="B110" s="97" t="s">
        <v>169</v>
      </c>
      <c r="C110" s="99">
        <v>0</v>
      </c>
      <c r="D110" s="99">
        <v>0</v>
      </c>
      <c r="E110" s="93">
        <v>0</v>
      </c>
    </row>
    <row r="111" spans="2:5" x14ac:dyDescent="0.25">
      <c r="B111" s="97" t="s">
        <v>161</v>
      </c>
      <c r="C111" s="99">
        <v>0</v>
      </c>
      <c r="D111" s="99">
        <v>0</v>
      </c>
      <c r="E111" s="93">
        <v>0</v>
      </c>
    </row>
    <row r="112" spans="2:5" x14ac:dyDescent="0.25">
      <c r="B112" s="96" t="s">
        <v>182</v>
      </c>
      <c r="C112" s="100">
        <v>50350</v>
      </c>
      <c r="D112" s="101"/>
      <c r="E112" s="95"/>
    </row>
    <row r="113" spans="2:5" x14ac:dyDescent="0.25">
      <c r="B113" s="75" t="s">
        <v>128</v>
      </c>
      <c r="C113" s="98">
        <v>20000</v>
      </c>
      <c r="D113" s="99"/>
      <c r="E113" s="93"/>
    </row>
    <row r="114" spans="2:5" x14ac:dyDescent="0.25">
      <c r="B114" s="92" t="s">
        <v>152</v>
      </c>
      <c r="C114" s="98">
        <v>20000</v>
      </c>
      <c r="D114" s="99"/>
      <c r="E114" s="93"/>
    </row>
    <row r="115" spans="2:5" x14ac:dyDescent="0.25">
      <c r="B115" s="75" t="s">
        <v>130</v>
      </c>
      <c r="C115" s="98">
        <v>3000</v>
      </c>
      <c r="D115" s="99"/>
      <c r="E115" s="93"/>
    </row>
    <row r="116" spans="2:5" x14ac:dyDescent="0.25">
      <c r="B116" s="92" t="s">
        <v>152</v>
      </c>
      <c r="C116" s="98">
        <v>3000</v>
      </c>
      <c r="D116" s="99"/>
      <c r="E116" s="93"/>
    </row>
    <row r="117" spans="2:5" x14ac:dyDescent="0.25">
      <c r="B117" s="75" t="s">
        <v>132</v>
      </c>
      <c r="C117" s="98">
        <v>3350</v>
      </c>
      <c r="D117" s="99"/>
      <c r="E117" s="93"/>
    </row>
    <row r="118" spans="2:5" x14ac:dyDescent="0.25">
      <c r="B118" s="92" t="s">
        <v>152</v>
      </c>
      <c r="C118" s="98">
        <v>3250</v>
      </c>
      <c r="D118" s="99"/>
      <c r="E118" s="93"/>
    </row>
    <row r="119" spans="2:5" x14ac:dyDescent="0.25">
      <c r="B119" s="92" t="s">
        <v>172</v>
      </c>
      <c r="C119" s="99">
        <v>100</v>
      </c>
      <c r="D119" s="99"/>
      <c r="E119" s="93"/>
    </row>
    <row r="120" spans="2:5" x14ac:dyDescent="0.25">
      <c r="B120" s="75" t="s">
        <v>134</v>
      </c>
      <c r="C120" s="98">
        <v>24000</v>
      </c>
      <c r="D120" s="99"/>
      <c r="E120" s="93"/>
    </row>
    <row r="121" spans="2:5" x14ac:dyDescent="0.25">
      <c r="B121" s="92" t="s">
        <v>152</v>
      </c>
      <c r="C121" s="98">
        <v>24000</v>
      </c>
      <c r="D121" s="99"/>
      <c r="E121" s="93"/>
    </row>
    <row r="122" spans="2:5" x14ac:dyDescent="0.25">
      <c r="B122" s="96" t="s">
        <v>183</v>
      </c>
      <c r="C122" s="100">
        <v>20000</v>
      </c>
      <c r="D122" s="100">
        <v>9225.73</v>
      </c>
      <c r="E122" s="95">
        <v>46.13</v>
      </c>
    </row>
    <row r="123" spans="2:5" x14ac:dyDescent="0.25">
      <c r="B123" s="75" t="s">
        <v>128</v>
      </c>
      <c r="C123" s="98">
        <v>20000</v>
      </c>
      <c r="D123" s="98">
        <v>9225.73</v>
      </c>
      <c r="E123" s="93">
        <v>46.13</v>
      </c>
    </row>
    <row r="124" spans="2:5" x14ac:dyDescent="0.25">
      <c r="B124" s="92" t="s">
        <v>152</v>
      </c>
      <c r="C124" s="98">
        <v>20000</v>
      </c>
      <c r="D124" s="98">
        <v>9225.73</v>
      </c>
      <c r="E124" s="93">
        <v>46.13</v>
      </c>
    </row>
    <row r="125" spans="2:5" x14ac:dyDescent="0.25">
      <c r="B125" s="97" t="s">
        <v>154</v>
      </c>
      <c r="C125" s="99">
        <v>0</v>
      </c>
      <c r="D125" s="99">
        <v>65.67</v>
      </c>
      <c r="E125" s="93">
        <v>0</v>
      </c>
    </row>
    <row r="126" spans="2:5" x14ac:dyDescent="0.25">
      <c r="B126" s="97" t="s">
        <v>155</v>
      </c>
      <c r="C126" s="99">
        <v>0</v>
      </c>
      <c r="D126" s="99">
        <v>103.63</v>
      </c>
      <c r="E126" s="93">
        <v>0</v>
      </c>
    </row>
    <row r="127" spans="2:5" x14ac:dyDescent="0.25">
      <c r="B127" s="97" t="s">
        <v>156</v>
      </c>
      <c r="C127" s="99">
        <v>0</v>
      </c>
      <c r="D127" s="99">
        <v>169.74</v>
      </c>
      <c r="E127" s="93">
        <v>0</v>
      </c>
    </row>
    <row r="128" spans="2:5" x14ac:dyDescent="0.25">
      <c r="B128" s="97" t="s">
        <v>169</v>
      </c>
      <c r="C128" s="99">
        <v>0</v>
      </c>
      <c r="D128" s="99">
        <v>332.47</v>
      </c>
      <c r="E128" s="93">
        <v>0</v>
      </c>
    </row>
    <row r="129" spans="2:5" x14ac:dyDescent="0.25">
      <c r="B129" s="97" t="s">
        <v>161</v>
      </c>
      <c r="C129" s="99">
        <v>0</v>
      </c>
      <c r="D129" s="98">
        <v>7722.22</v>
      </c>
      <c r="E129" s="93">
        <v>0</v>
      </c>
    </row>
    <row r="130" spans="2:5" x14ac:dyDescent="0.25">
      <c r="B130" s="97" t="s">
        <v>179</v>
      </c>
      <c r="C130" s="99">
        <v>0</v>
      </c>
      <c r="D130" s="99">
        <v>832</v>
      </c>
      <c r="E130" s="93">
        <v>0</v>
      </c>
    </row>
    <row r="131" spans="2:5" x14ac:dyDescent="0.25">
      <c r="B131" s="96" t="s">
        <v>184</v>
      </c>
      <c r="C131" s="100">
        <v>277400</v>
      </c>
      <c r="D131" s="100">
        <v>1843.74</v>
      </c>
      <c r="E131" s="95">
        <v>0.66</v>
      </c>
    </row>
    <row r="132" spans="2:5" x14ac:dyDescent="0.25">
      <c r="B132" s="75" t="s">
        <v>128</v>
      </c>
      <c r="C132" s="98">
        <v>260000</v>
      </c>
      <c r="D132" s="99"/>
      <c r="E132" s="93"/>
    </row>
    <row r="133" spans="2:5" x14ac:dyDescent="0.25">
      <c r="B133" s="92" t="s">
        <v>185</v>
      </c>
      <c r="C133" s="98">
        <v>260000</v>
      </c>
      <c r="D133" s="99"/>
      <c r="E133" s="93"/>
    </row>
    <row r="134" spans="2:5" x14ac:dyDescent="0.25">
      <c r="B134" s="75" t="s">
        <v>132</v>
      </c>
      <c r="C134" s="98">
        <v>2100</v>
      </c>
      <c r="D134" s="98">
        <v>1843.74</v>
      </c>
      <c r="E134" s="93">
        <v>87.8</v>
      </c>
    </row>
    <row r="135" spans="2:5" x14ac:dyDescent="0.25">
      <c r="B135" s="92" t="s">
        <v>186</v>
      </c>
      <c r="C135" s="98">
        <v>2100</v>
      </c>
      <c r="D135" s="98">
        <v>1843.74</v>
      </c>
      <c r="E135" s="93">
        <v>87.8</v>
      </c>
    </row>
    <row r="136" spans="2:5" x14ac:dyDescent="0.25">
      <c r="B136" s="97" t="s">
        <v>187</v>
      </c>
      <c r="C136" s="99">
        <v>0</v>
      </c>
      <c r="D136" s="99">
        <v>359.99</v>
      </c>
      <c r="E136" s="93">
        <v>0</v>
      </c>
    </row>
    <row r="137" spans="2:5" x14ac:dyDescent="0.25">
      <c r="B137" s="97" t="s">
        <v>188</v>
      </c>
      <c r="C137" s="99">
        <v>0</v>
      </c>
      <c r="D137" s="99">
        <v>0</v>
      </c>
      <c r="E137" s="93">
        <v>0</v>
      </c>
    </row>
    <row r="138" spans="2:5" x14ac:dyDescent="0.25">
      <c r="B138" s="97" t="s">
        <v>189</v>
      </c>
      <c r="C138" s="99">
        <v>0</v>
      </c>
      <c r="D138" s="98">
        <v>1483.75</v>
      </c>
      <c r="E138" s="93">
        <v>0</v>
      </c>
    </row>
    <row r="139" spans="2:5" x14ac:dyDescent="0.25">
      <c r="B139" s="75" t="s">
        <v>134</v>
      </c>
      <c r="C139" s="98">
        <v>15300</v>
      </c>
      <c r="D139" s="99"/>
      <c r="E139" s="93"/>
    </row>
    <row r="140" spans="2:5" x14ac:dyDescent="0.25">
      <c r="B140" s="92" t="s">
        <v>186</v>
      </c>
      <c r="C140" s="98">
        <v>15300</v>
      </c>
      <c r="D140" s="99"/>
      <c r="E140" s="93"/>
    </row>
    <row r="141" spans="2:5" x14ac:dyDescent="0.25">
      <c r="B141" s="75" t="s">
        <v>140</v>
      </c>
      <c r="C141" s="99"/>
      <c r="D141" s="99"/>
      <c r="E141" s="93"/>
    </row>
    <row r="142" spans="2:5" x14ac:dyDescent="0.25">
      <c r="B142" s="92" t="s">
        <v>186</v>
      </c>
      <c r="C142" s="99"/>
      <c r="D142" s="99"/>
      <c r="E142" s="93"/>
    </row>
    <row r="143" spans="2:5" x14ac:dyDescent="0.25">
      <c r="B143" s="97" t="s">
        <v>190</v>
      </c>
      <c r="C143" s="99">
        <v>0</v>
      </c>
      <c r="D143" s="99">
        <v>0</v>
      </c>
      <c r="E143" s="93">
        <v>0</v>
      </c>
    </row>
    <row r="144" spans="2:5" x14ac:dyDescent="0.25">
      <c r="B144" s="97" t="s">
        <v>191</v>
      </c>
      <c r="C144" s="99">
        <v>0</v>
      </c>
      <c r="D144" s="99">
        <v>0</v>
      </c>
      <c r="E144" s="93">
        <v>0</v>
      </c>
    </row>
    <row r="145" spans="2:5" x14ac:dyDescent="0.25">
      <c r="B145" s="97" t="s">
        <v>189</v>
      </c>
      <c r="C145" s="99">
        <v>0</v>
      </c>
      <c r="D145" s="99">
        <v>0</v>
      </c>
      <c r="E145" s="93">
        <v>0</v>
      </c>
    </row>
  </sheetData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Grbčić Laura</cp:lastModifiedBy>
  <cp:lastPrinted>2025-07-23T11:30:07Z</cp:lastPrinted>
  <dcterms:created xsi:type="dcterms:W3CDTF">2022-08-12T12:51:27Z</dcterms:created>
  <dcterms:modified xsi:type="dcterms:W3CDTF">2025-07-29T11:53:39Z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